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ough\OneDrive\Desktop\"/>
    </mc:Choice>
  </mc:AlternateContent>
  <xr:revisionPtr revIDLastSave="0" documentId="8_{9E9D1EEC-32B9-45B9-A548-349C0EAA9728}" xr6:coauthVersionLast="47" xr6:coauthVersionMax="47" xr10:uidLastSave="{00000000-0000-0000-0000-000000000000}"/>
  <bookViews>
    <workbookView xWindow="-110" yWindow="-110" windowWidth="19420" windowHeight="11020" xr2:uid="{8B2EBEF9-33E0-A84A-91D7-A353F5617D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" i="1" l="1"/>
  <c r="D156" i="1"/>
  <c r="D107" i="1"/>
  <c r="D108" i="1"/>
  <c r="D106" i="1"/>
  <c r="D98" i="1"/>
  <c r="D97" i="1"/>
  <c r="D96" i="1"/>
  <c r="D95" i="1"/>
  <c r="D94" i="1"/>
  <c r="D93" i="1"/>
  <c r="D61" i="1"/>
  <c r="D55" i="1"/>
  <c r="D51" i="1"/>
  <c r="D52" i="1"/>
  <c r="D53" i="1"/>
  <c r="D54" i="1"/>
  <c r="D56" i="1"/>
  <c r="D46" i="1"/>
  <c r="D47" i="1"/>
  <c r="D48" i="1"/>
  <c r="D33" i="1" l="1"/>
  <c r="D25" i="1"/>
  <c r="D26" i="1"/>
  <c r="D27" i="1"/>
  <c r="D28" i="1"/>
  <c r="D29" i="1"/>
  <c r="D30" i="1"/>
  <c r="D31" i="1"/>
  <c r="D32" i="1"/>
  <c r="D34" i="1"/>
  <c r="C159" i="1"/>
  <c r="D5" i="1"/>
  <c r="D6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35" i="1"/>
  <c r="D36" i="1"/>
  <c r="D37" i="1"/>
  <c r="D38" i="1"/>
  <c r="D39" i="1"/>
  <c r="D40" i="1"/>
  <c r="D41" i="1"/>
  <c r="D42" i="1"/>
  <c r="D43" i="1"/>
  <c r="D44" i="1"/>
  <c r="D45" i="1"/>
  <c r="D49" i="1"/>
  <c r="D58" i="1"/>
  <c r="D59" i="1"/>
  <c r="D60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89" i="1"/>
  <c r="D90" i="1"/>
  <c r="D91" i="1"/>
  <c r="D99" i="1"/>
  <c r="D100" i="1"/>
  <c r="D101" i="1"/>
  <c r="D102" i="1"/>
  <c r="D103" i="1"/>
  <c r="D104" i="1"/>
  <c r="D110" i="1"/>
  <c r="D111" i="1"/>
  <c r="D113" i="1"/>
  <c r="D115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0" i="1"/>
  <c r="D131" i="1"/>
  <c r="D133" i="1"/>
  <c r="D134" i="1"/>
  <c r="D135" i="1"/>
  <c r="D136" i="1"/>
  <c r="D137" i="1"/>
  <c r="D138" i="1"/>
  <c r="D139" i="1"/>
  <c r="D140" i="1"/>
  <c r="D142" i="1"/>
  <c r="D144" i="1"/>
  <c r="D145" i="1"/>
  <c r="D146" i="1"/>
  <c r="D148" i="1"/>
  <c r="D149" i="1"/>
  <c r="D150" i="1"/>
  <c r="D151" i="1"/>
  <c r="D152" i="1"/>
  <c r="D153" i="1"/>
  <c r="D154" i="1"/>
  <c r="D157" i="1"/>
  <c r="D158" i="1"/>
  <c r="D4" i="1"/>
  <c r="D159" i="1" l="1"/>
  <c r="D160" i="1" s="1"/>
  <c r="D161" i="1" l="1"/>
</calcChain>
</file>

<file path=xl/sharedStrings.xml><?xml version="1.0" encoding="utf-8"?>
<sst xmlns="http://schemas.openxmlformats.org/spreadsheetml/2006/main" count="712" uniqueCount="386">
  <si>
    <t>Item</t>
  </si>
  <si>
    <t>Sub Total</t>
  </si>
  <si>
    <t>Sizes</t>
  </si>
  <si>
    <t>Item Code</t>
  </si>
  <si>
    <t>BEAR TOYS</t>
  </si>
  <si>
    <t>Mini Cream Bear </t>
  </si>
  <si>
    <t>13cm</t>
  </si>
  <si>
    <t>MRT21700B-13CM</t>
  </si>
  <si>
    <t>Standing Bear Cream </t>
  </si>
  <si>
    <t>21.5cm</t>
  </si>
  <si>
    <t>MRT21700B</t>
  </si>
  <si>
    <t>Gay Pride Rainbow Bear</t>
  </si>
  <si>
    <t>20cm</t>
  </si>
  <si>
    <t>MRT50668</t>
  </si>
  <si>
    <t>BUNNY TOYS</t>
  </si>
  <si>
    <t>14cm</t>
  </si>
  <si>
    <t>MRT22266B-3</t>
  </si>
  <si>
    <t>MRT22266C-3</t>
  </si>
  <si>
    <t>MRT22266F-3</t>
  </si>
  <si>
    <t>MRT22266E-3</t>
  </si>
  <si>
    <t>18cm</t>
  </si>
  <si>
    <t>MRT22266B</t>
  </si>
  <si>
    <t>MRT22266C</t>
  </si>
  <si>
    <t>Large Bunny Brown</t>
  </si>
  <si>
    <t>MRT22266A-30</t>
  </si>
  <si>
    <t>MRT22266B-30</t>
  </si>
  <si>
    <t>DRAGON, ELEPHANT &amp; FOX TOYS</t>
  </si>
  <si>
    <t>12cm</t>
  </si>
  <si>
    <t>MRT30080-4</t>
  </si>
  <si>
    <t>MRT30044B-20</t>
  </si>
  <si>
    <t>Mini Red Dragon</t>
  </si>
  <si>
    <t>MRT3008-4</t>
  </si>
  <si>
    <t>11cm</t>
  </si>
  <si>
    <t>MRT30077-4</t>
  </si>
  <si>
    <t>25cm</t>
  </si>
  <si>
    <t>MRT80211</t>
  </si>
  <si>
    <t>Sitting 13cm</t>
  </si>
  <si>
    <t>MRT22637-4</t>
  </si>
  <si>
    <t>MRT22637</t>
  </si>
  <si>
    <t>HIGHLAND &amp; HORNY COW TOYS</t>
  </si>
  <si>
    <t>Mini Highland Cow Brown</t>
  </si>
  <si>
    <t>MRT80254-4</t>
  </si>
  <si>
    <t>Mini Highland Cow Cream</t>
  </si>
  <si>
    <t>MRT80254C-4</t>
  </si>
  <si>
    <t>MRT80524R-4</t>
  </si>
  <si>
    <t>MRT80254-7</t>
  </si>
  <si>
    <t>MRT80254C-7</t>
  </si>
  <si>
    <t>Small Highland Cow Rainbow</t>
  </si>
  <si>
    <t>MRT80254R-7</t>
  </si>
  <si>
    <t>Large Highland Cow Brown</t>
  </si>
  <si>
    <t>30cm</t>
  </si>
  <si>
    <t>MRT80254-30</t>
  </si>
  <si>
    <t>Large Highland Cow Cream</t>
  </si>
  <si>
    <t>MRT80254C-30CM</t>
  </si>
  <si>
    <t>MRT80254R-30CM</t>
  </si>
  <si>
    <t>90cm</t>
  </si>
  <si>
    <t>MRT80254-90</t>
  </si>
  <si>
    <t>MRT71026-11CM</t>
  </si>
  <si>
    <t>MRT71026-18CM</t>
  </si>
  <si>
    <t>23cm</t>
  </si>
  <si>
    <t>MRT71026-23CM</t>
  </si>
  <si>
    <t>MRT71026-30CM</t>
  </si>
  <si>
    <t>BLACK LONGHORN COW TOYS </t>
  </si>
  <si>
    <t>MRLH0055-11CM</t>
  </si>
  <si>
    <t>MRLH0055-18CM</t>
  </si>
  <si>
    <t>MRLH0055-23CM</t>
  </si>
  <si>
    <t>MRLH0055-30CM</t>
  </si>
  <si>
    <t>MRLH0055-90CM</t>
  </si>
  <si>
    <t>TEXAS LONGHORN COW TOYS </t>
  </si>
  <si>
    <t>MRLH0007-11CM</t>
  </si>
  <si>
    <t>MRLH0007-18CM</t>
  </si>
  <si>
    <t>MRLH0007-23CM</t>
  </si>
  <si>
    <t>MRLH0007-30CM</t>
  </si>
  <si>
    <t>MRLH0007-90CM</t>
  </si>
  <si>
    <t>Page ref</t>
  </si>
  <si>
    <t>Quantity</t>
  </si>
  <si>
    <t>Trade ex VAT</t>
  </si>
  <si>
    <t>OTHER ANIMAL TOYS</t>
  </si>
  <si>
    <t>MRT22185-4</t>
  </si>
  <si>
    <t>MRT30086-4</t>
  </si>
  <si>
    <t>Puffin Mini</t>
  </si>
  <si>
    <t>MRT50633-13CM</t>
  </si>
  <si>
    <t>10cm</t>
  </si>
  <si>
    <t>Mini Penguin</t>
  </si>
  <si>
    <t>MRT70639-10CM</t>
  </si>
  <si>
    <t>Puffin</t>
  </si>
  <si>
    <t>MRT50633-25CM</t>
  </si>
  <si>
    <t>Mini Mouse</t>
  </si>
  <si>
    <t>MRT22972-12CM</t>
  </si>
  <si>
    <t>Mini Toadfrog</t>
  </si>
  <si>
    <t>MRT50868-11CM</t>
  </si>
  <si>
    <t>Small Toadfrog</t>
  </si>
  <si>
    <t>MRT50868-18CM</t>
  </si>
  <si>
    <t>Mini Mint Octopus</t>
  </si>
  <si>
    <t>MRT50869A-10CM</t>
  </si>
  <si>
    <t>Mini Pink Octopus</t>
  </si>
  <si>
    <t>MRT50869B-10CM</t>
  </si>
  <si>
    <t>Mini Mint Starfish</t>
  </si>
  <si>
    <t>MRT50870A-10CM</t>
  </si>
  <si>
    <t>Mini Pink Starfish</t>
  </si>
  <si>
    <t>MRT50870B-10CM</t>
  </si>
  <si>
    <t>MRT30087-4</t>
  </si>
  <si>
    <t>MRT30087</t>
  </si>
  <si>
    <t>Pony Haffie</t>
  </si>
  <si>
    <t>12x10cm</t>
  </si>
  <si>
    <t>MRT70211-7</t>
  </si>
  <si>
    <t>MRLH0069-11</t>
  </si>
  <si>
    <t>MRLH0069</t>
  </si>
  <si>
    <t>PUPPY &amp; CAT TOYS</t>
  </si>
  <si>
    <t>Brown &amp; Black Puppy</t>
  </si>
  <si>
    <t>MRT50182-20</t>
  </si>
  <si>
    <t>Mini Ginge Cat</t>
  </si>
  <si>
    <t>MRT22645-10CM</t>
  </si>
  <si>
    <t>SHEEP TOYS</t>
  </si>
  <si>
    <t>Mini Baby Sheep</t>
  </si>
  <si>
    <t>MRT70216-10CM</t>
  </si>
  <si>
    <t>Mini Sitting Sheep Black</t>
  </si>
  <si>
    <t>MRT20274B-M</t>
  </si>
  <si>
    <t>MRT20274M</t>
  </si>
  <si>
    <t>24cm</t>
  </si>
  <si>
    <t>MRT70216-24CM</t>
  </si>
  <si>
    <t>Small Sitting Sheep Black</t>
  </si>
  <si>
    <t>MRT20274B-7</t>
  </si>
  <si>
    <t>Small Sitting Sheep White</t>
  </si>
  <si>
    <t>MRT20274-7</t>
  </si>
  <si>
    <t>UNICORN TOYS</t>
  </si>
  <si>
    <t>MRT70209AJ-4</t>
  </si>
  <si>
    <t>Sitting 25cm</t>
  </si>
  <si>
    <t>MRT70209AJ-7</t>
  </si>
  <si>
    <t>ANIMAL BAGS</t>
  </si>
  <si>
    <t>ONE SIZE</t>
  </si>
  <si>
    <t>Highland Coo Bag Brown</t>
  </si>
  <si>
    <t>MRT30043</t>
  </si>
  <si>
    <t>BABY RATTLES</t>
  </si>
  <si>
    <t>Bear Rattle</t>
  </si>
  <si>
    <t>MRT21704-B</t>
  </si>
  <si>
    <t>MRT21704R2</t>
  </si>
  <si>
    <t>MRT21704R1</t>
  </si>
  <si>
    <t>Highland Coo Baby Rattle Brown</t>
  </si>
  <si>
    <t>MRT30036</t>
  </si>
  <si>
    <t>Highland Coo Baby Rattle Cream</t>
  </si>
  <si>
    <t>MRT30036C-12CM</t>
  </si>
  <si>
    <t>Sheep Rattle</t>
  </si>
  <si>
    <t>MRT21704-S</t>
  </si>
  <si>
    <t>Horny Cow Rattle</t>
  </si>
  <si>
    <t>MRT71032</t>
  </si>
  <si>
    <t>MRGJ0030-12CM</t>
  </si>
  <si>
    <t>BABY SLIPPERS  0-6 MONTHS  VAT EXEMPT</t>
  </si>
  <si>
    <t>0-6 Months</t>
  </si>
  <si>
    <t>MRT21963B</t>
  </si>
  <si>
    <t>Bunny Baby Slippers Brown</t>
  </si>
  <si>
    <t>MRT21963R2</t>
  </si>
  <si>
    <t>Bunny Baby Slippers Cream</t>
  </si>
  <si>
    <t>MRT21963R</t>
  </si>
  <si>
    <t>Highland Coo Baby Slippers Brown</t>
  </si>
  <si>
    <t>MRT30035</t>
  </si>
  <si>
    <t>Highland Coo Baby Slippers Cream</t>
  </si>
  <si>
    <t>MRT30035C</t>
  </si>
  <si>
    <t>Sheep Baby Slippers</t>
  </si>
  <si>
    <t>MRT21963S</t>
  </si>
  <si>
    <t>Horny Cow Slippers</t>
  </si>
  <si>
    <t>MRT71033</t>
  </si>
  <si>
    <t>MRGJ0029-12CM</t>
  </si>
  <si>
    <t>BABY TOY SOOTHERS</t>
  </si>
  <si>
    <t>MRT21961B</t>
  </si>
  <si>
    <t>Bunny Toy Soother Brown</t>
  </si>
  <si>
    <t>MRT21961R2</t>
  </si>
  <si>
    <t>Bunny Toy Soother Cream</t>
  </si>
  <si>
    <t>MRT21961R1</t>
  </si>
  <si>
    <t>Highland Coo Toy Soother Brown</t>
  </si>
  <si>
    <t>MRT30038</t>
  </si>
  <si>
    <t>MRT30038C</t>
  </si>
  <si>
    <t>MRT21961S</t>
  </si>
  <si>
    <t>MRT71034</t>
  </si>
  <si>
    <t>MRGJ0031-29CM</t>
  </si>
  <si>
    <t>MRT30040</t>
  </si>
  <si>
    <t>HAND PUPPETS</t>
  </si>
  <si>
    <t>MRT30235A</t>
  </si>
  <si>
    <t>Highland Coo Hand Puppet Brown</t>
  </si>
  <si>
    <t>MRT30233</t>
  </si>
  <si>
    <t>MRT30234</t>
  </si>
  <si>
    <t>PACKAGING</t>
  </si>
  <si>
    <t>Small Gift Bag</t>
  </si>
  <si>
    <t>GB-SML</t>
  </si>
  <si>
    <t>Medium Gift Bag</t>
  </si>
  <si>
    <t>H – 18cm</t>
  </si>
  <si>
    <t>GB-MED</t>
  </si>
  <si>
    <t>H - 10cm</t>
  </si>
  <si>
    <t>POPUPBOX</t>
  </si>
  <si>
    <t>Designer Soother Box</t>
  </si>
  <si>
    <t>H - 20cm</t>
  </si>
  <si>
    <t>DESBOX</t>
  </si>
  <si>
    <t>Magnetic Gift Box</t>
  </si>
  <si>
    <t>28 x 20 x 9cm</t>
  </si>
  <si>
    <t>LARGEBOX</t>
  </si>
  <si>
    <t>Tissue Paper</t>
  </si>
  <si>
    <t>per sheet</t>
  </si>
  <si>
    <t>75 x 50cm</t>
  </si>
  <si>
    <t>GB-TISSUE</t>
  </si>
  <si>
    <t>Stickers</t>
  </si>
  <si>
    <t>each</t>
  </si>
  <si>
    <t>5cm</t>
  </si>
  <si>
    <t>GB-STICKERS</t>
  </si>
  <si>
    <t>Large Birth Certificate</t>
  </si>
  <si>
    <t>21x14.8cm</t>
  </si>
  <si>
    <t>BIRTHCERTLRG</t>
  </si>
  <si>
    <t>VAT</t>
  </si>
  <si>
    <r>
      <t>EAR MUFFS </t>
    </r>
    <r>
      <rPr>
        <sz val="10"/>
        <color theme="1"/>
        <rFont val="Lato Light"/>
      </rPr>
      <t xml:space="preserve">        </t>
    </r>
  </si>
  <si>
    <t>ORDER TOTAL</t>
  </si>
  <si>
    <t>TOTAL INC VAT</t>
  </si>
  <si>
    <t>MRT80254A-4</t>
  </si>
  <si>
    <t>MRT80254D-4</t>
  </si>
  <si>
    <t>MRT80254E-4</t>
  </si>
  <si>
    <t>MRT80254F-4</t>
  </si>
  <si>
    <t>MRT80254I-4</t>
  </si>
  <si>
    <t>MRT80254J-4</t>
  </si>
  <si>
    <t>MRT80254L-4</t>
  </si>
  <si>
    <t>MRT80254M-4</t>
  </si>
  <si>
    <t>Mini Rainbow Cow - COOllectible – Hamish</t>
  </si>
  <si>
    <t>Horny Cow Toy Soother</t>
  </si>
  <si>
    <t>Jomanda Order Form 2025 version 1</t>
  </si>
  <si>
    <t>£4.37</t>
  </si>
  <si>
    <t>£10.50</t>
  </si>
  <si>
    <t>£6.04</t>
  </si>
  <si>
    <t>£14.50</t>
  </si>
  <si>
    <t>Mini Bunny Brown</t>
  </si>
  <si>
    <t>Mini Bunny Cream</t>
  </si>
  <si>
    <t>Mini Bunny Baby Blue</t>
  </si>
  <si>
    <t>Mini Bunny Baby Pink</t>
  </si>
  <si>
    <t>Small Bunny Brown</t>
  </si>
  <si>
    <t>Small Bunny Cream</t>
  </si>
  <si>
    <t>Large Bunny Cream</t>
  </si>
  <si>
    <t>£31.00</t>
  </si>
  <si>
    <t>£12.90</t>
  </si>
  <si>
    <t>Mini Green Dragon</t>
  </si>
  <si>
    <t>Green Dragon</t>
  </si>
  <si>
    <t>Mini Elephant</t>
  </si>
  <si>
    <t>Elephant</t>
  </si>
  <si>
    <t>Mini Foxy Dave</t>
  </si>
  <si>
    <t>Foxy Dave</t>
  </si>
  <si>
    <t>£8.12</t>
  </si>
  <si>
    <t>£19.50</t>
  </si>
  <si>
    <t>£7.50</t>
  </si>
  <si>
    <t>£18.00</t>
  </si>
  <si>
    <t>Mini Highland Cow Red - COOllectible – Angus</t>
  </si>
  <si>
    <t>Mini Highland Cow Orange - COOllectible  – Dougal</t>
  </si>
  <si>
    <t>Mini Highland Cow Yellow - COOllectible  – Nevis</t>
  </si>
  <si>
    <t>Mini Highland Cow Green - COOllectible  – Arran</t>
  </si>
  <si>
    <t>Mini Highland Cow Baby Blue - COOllectible  – Murray</t>
  </si>
  <si>
    <t>Mini Highland Cow Purple - COOllectible  – Jock</t>
  </si>
  <si>
    <t>Mini Highland Cow Baby Pink - COOllectible  – Isla</t>
  </si>
  <si>
    <t>Mini Highland Cow Dark Blue - COOllectible  – Oban</t>
  </si>
  <si>
    <t>Small Highland Cow Brown</t>
  </si>
  <si>
    <t>Small Highland Cow Cream</t>
  </si>
  <si>
    <t>Large Highland Cow Rainbow</t>
  </si>
  <si>
    <t>Huge Highland Brown Cow – Made to Order - Lead time 5/6 Months</t>
  </si>
  <si>
    <t>Mini Horny Cow</t>
  </si>
  <si>
    <t>Small Horny Cow</t>
  </si>
  <si>
    <t>Medium Horny Cow</t>
  </si>
  <si>
    <t>Large Horny Cow</t>
  </si>
  <si>
    <t>£13.96</t>
  </si>
  <si>
    <t>£33.50</t>
  </si>
  <si>
    <t>£59.50</t>
  </si>
  <si>
    <t>£140.00</t>
  </si>
  <si>
    <t>60cm</t>
  </si>
  <si>
    <t>MRT80254C-60CM</t>
  </si>
  <si>
    <t>MRT80254-60CM</t>
  </si>
  <si>
    <t>£333.00</t>
  </si>
  <si>
    <t>£699.00</t>
  </si>
  <si>
    <t>£8.96</t>
  </si>
  <si>
    <t>£21.50</t>
  </si>
  <si>
    <t>MRT80254R-60CM</t>
  </si>
  <si>
    <t>Small Black Longhorn Cow</t>
  </si>
  <si>
    <t>Medium Black Longhorn Cow</t>
  </si>
  <si>
    <t>Large Black Longhorn Cow</t>
  </si>
  <si>
    <t>Huge Black Longhorn Cow - Made to Order - Lead time 5/6 Months</t>
  </si>
  <si>
    <t>£8.54</t>
  </si>
  <si>
    <t>£20.50</t>
  </si>
  <si>
    <t>£9.59</t>
  </si>
  <si>
    <t>£23.00</t>
  </si>
  <si>
    <t>£14.58</t>
  </si>
  <si>
    <t>£35.00</t>
  </si>
  <si>
    <t>MRLH0055-60CM</t>
  </si>
  <si>
    <t>£285.00</t>
  </si>
  <si>
    <t>£685.00</t>
  </si>
  <si>
    <t>Mini Cream Brown Texas Longhorn Cow</t>
  </si>
  <si>
    <t>Small Cream Brown Texas Longhorn Cow</t>
  </si>
  <si>
    <t>Medium Cream Brown Texas Longhorn Cow</t>
  </si>
  <si>
    <t>Large Cream Brown Texas Longhorn Cow</t>
  </si>
  <si>
    <t>Extra Large Texas Cow NEW</t>
  </si>
  <si>
    <t>Huge Texas Longhorn Cow - Made to Order - Lead time 5/6 Months</t>
  </si>
  <si>
    <t>MRLH0007-60CM</t>
  </si>
  <si>
    <t>£255.00</t>
  </si>
  <si>
    <t>£615.00</t>
  </si>
  <si>
    <t>Hedgehog Mini</t>
  </si>
  <si>
    <t>Squirrel Mini</t>
  </si>
  <si>
    <t>Lion Bad Hair Day</t>
  </si>
  <si>
    <t>Small Nessie</t>
  </si>
  <si>
    <t>Mini Pig</t>
  </si>
  <si>
    <t>Small Pig</t>
  </si>
  <si>
    <t>Mini Donkey</t>
  </si>
  <si>
    <t>Small Donkey</t>
  </si>
  <si>
    <t>MRT22492</t>
  </si>
  <si>
    <t>£1.46</t>
  </si>
  <si>
    <t>£3.50</t>
  </si>
  <si>
    <t>£2.29</t>
  </si>
  <si>
    <t>£5.50</t>
  </si>
  <si>
    <t>MRLH0062-11</t>
  </si>
  <si>
    <t>MRLH0062</t>
  </si>
  <si>
    <t>Mini Sitting Sheep White</t>
  </si>
  <si>
    <t>Baby Sheep</t>
  </si>
  <si>
    <t>MRCY0078-12CM</t>
  </si>
  <si>
    <t>MRCY0078-18CM</t>
  </si>
  <si>
    <t>£8.04</t>
  </si>
  <si>
    <t>£16.50</t>
  </si>
  <si>
    <t>MRCY0078-23CM</t>
  </si>
  <si>
    <t>MRZM0275-12CM</t>
  </si>
  <si>
    <t>MRZM0275-18CM</t>
  </si>
  <si>
    <t>MRZM0275-23CM</t>
  </si>
  <si>
    <t>Golden Puppy</t>
  </si>
  <si>
    <t>Cat Ginge</t>
  </si>
  <si>
    <t>MRT50183</t>
  </si>
  <si>
    <t>MRT22645</t>
  </si>
  <si>
    <t>MRLH0244-20CM</t>
  </si>
  <si>
    <t>MRLH0251-20CM</t>
  </si>
  <si>
    <t>DAIRY COW TOYS</t>
  </si>
  <si>
    <t>MRGJ0072-11CM</t>
  </si>
  <si>
    <t>MRGJ0072-18CM</t>
  </si>
  <si>
    <t>MRGJ0072-23CM</t>
  </si>
  <si>
    <t>Mini Unicorn</t>
  </si>
  <si>
    <t>Sitting Unicorn</t>
  </si>
  <si>
    <t>£7.10</t>
  </si>
  <si>
    <t>£17.00</t>
  </si>
  <si>
    <t>Bunny Rattle Brown</t>
  </si>
  <si>
    <t>Bunny Rattle Cream</t>
  </si>
  <si>
    <t>Texas Longhorn Cream/Brown Cow Rattle</t>
  </si>
  <si>
    <t>£2.91</t>
  </si>
  <si>
    <t>£7.00</t>
  </si>
  <si>
    <t>Bear Baby Slippers</t>
  </si>
  <si>
    <t>Texas Longhorn Cream/Brown Cow Slippers</t>
  </si>
  <si>
    <t>£7.25</t>
  </si>
  <si>
    <t>Bear Toy Soother</t>
  </si>
  <si>
    <t>Highland Coo Toy Soother Cream</t>
  </si>
  <si>
    <t>Sheep Toy Soother</t>
  </si>
  <si>
    <t>Texas Longhorn Cream/Brown Toy Soother</t>
  </si>
  <si>
    <t>Mini Mix of 36 Mini Toys, 36 Pop Up Boxes and CDU
RRP for Mini plus Pop Up Box - £13.50</t>
  </si>
  <si>
    <t>Counter Display Unit (CDU)</t>
  </si>
  <si>
    <t>Pop Up Box</t>
  </si>
  <si>
    <t>Small Birth Certificate</t>
  </si>
  <si>
    <t>£202.32</t>
  </si>
  <si>
    <t>£486</t>
  </si>
  <si>
    <t>£20.00</t>
  </si>
  <si>
    <t>528x320x370</t>
  </si>
  <si>
    <t>CDU</t>
  </si>
  <si>
    <t>£0.63</t>
  </si>
  <si>
    <t>H - 13cm</t>
  </si>
  <si>
    <t>£0.88</t>
  </si>
  <si>
    <t>£1.25</t>
  </si>
  <si>
    <t>£2.50</t>
  </si>
  <si>
    <t>£5.00</t>
  </si>
  <si>
    <t>£0.08</t>
  </si>
  <si>
    <t>£0.09</t>
  </si>
  <si>
    <t>£1.50</t>
  </si>
  <si>
    <t>£4.00</t>
  </si>
  <si>
    <t>BIRTHCERTSML</t>
  </si>
  <si>
    <t>Highland Coo Earmuffs Brown</t>
  </si>
  <si>
    <t>Bunny Hand Puppet Cream</t>
  </si>
  <si>
    <t>Sheep Hand Puppet</t>
  </si>
  <si>
    <r>
      <t xml:space="preserve">Extra Large Highland Cow Cream </t>
    </r>
    <r>
      <rPr>
        <b/>
        <sz val="10"/>
        <color theme="1"/>
        <rFont val="Lato Light"/>
      </rPr>
      <t>NEW</t>
    </r>
  </si>
  <si>
    <r>
      <t xml:space="preserve">Extra Large Highland Cow Brown </t>
    </r>
    <r>
      <rPr>
        <b/>
        <sz val="10"/>
        <color theme="1"/>
        <rFont val="Lato Light"/>
      </rPr>
      <t>NEW</t>
    </r>
  </si>
  <si>
    <r>
      <t xml:space="preserve">Extra Large Rainbow Highland Cow </t>
    </r>
    <r>
      <rPr>
        <b/>
        <sz val="10"/>
        <color theme="1"/>
        <rFont val="Lato Light"/>
      </rPr>
      <t>NEW</t>
    </r>
  </si>
  <si>
    <r>
      <t xml:space="preserve">Mini Nessie </t>
    </r>
    <r>
      <rPr>
        <b/>
        <sz val="10"/>
        <color theme="1"/>
        <rFont val="Lato Light"/>
      </rPr>
      <t>New Revised Lower Price</t>
    </r>
  </si>
  <si>
    <r>
      <t>Mini Black Longhorn Co</t>
    </r>
    <r>
      <rPr>
        <b/>
        <sz val="10"/>
        <color theme="1"/>
        <rFont val="Lato Light"/>
      </rPr>
      <t>w New Revised Lower Price</t>
    </r>
  </si>
  <si>
    <r>
      <t xml:space="preserve">Extra Large Black Longhorn Cow </t>
    </r>
    <r>
      <rPr>
        <b/>
        <sz val="10"/>
        <color theme="1"/>
        <rFont val="Lato Light"/>
      </rPr>
      <t>NEW</t>
    </r>
  </si>
  <si>
    <r>
      <t xml:space="preserve">Puppy Sheep Dog </t>
    </r>
    <r>
      <rPr>
        <b/>
        <sz val="10"/>
        <color theme="1"/>
        <rFont val="Lato Light"/>
      </rPr>
      <t>NEW</t>
    </r>
  </si>
  <si>
    <r>
      <t xml:space="preserve">Puppy Dog St Bernard </t>
    </r>
    <r>
      <rPr>
        <b/>
        <sz val="10"/>
        <color theme="1"/>
        <rFont val="Lato Light"/>
      </rPr>
      <t>NEW</t>
    </r>
  </si>
  <si>
    <r>
      <t xml:space="preserve">Mini Jacob Sheep </t>
    </r>
    <r>
      <rPr>
        <b/>
        <sz val="10"/>
        <color theme="1"/>
        <rFont val="Lato Light"/>
      </rPr>
      <t>NEW</t>
    </r>
  </si>
  <si>
    <r>
      <t xml:space="preserve">Small Jacob Sheep </t>
    </r>
    <r>
      <rPr>
        <b/>
        <sz val="10"/>
        <color theme="1"/>
        <rFont val="Lato Light"/>
      </rPr>
      <t>NEW</t>
    </r>
  </si>
  <si>
    <r>
      <t xml:space="preserve">Medium Jacob Sheep </t>
    </r>
    <r>
      <rPr>
        <b/>
        <sz val="10"/>
        <color theme="1"/>
        <rFont val="Lato Light"/>
      </rPr>
      <t>NEW</t>
    </r>
  </si>
  <si>
    <r>
      <t xml:space="preserve">Mini Valais Sheep </t>
    </r>
    <r>
      <rPr>
        <b/>
        <sz val="10"/>
        <color theme="1"/>
        <rFont val="Lato Light"/>
      </rPr>
      <t>NEW</t>
    </r>
  </si>
  <si>
    <r>
      <t xml:space="preserve">Small Valais Sheep </t>
    </r>
    <r>
      <rPr>
        <b/>
        <sz val="10"/>
        <color theme="1"/>
        <rFont val="Lato Light"/>
      </rPr>
      <t>NEW</t>
    </r>
  </si>
  <si>
    <r>
      <t xml:space="preserve">Medium Valais Sheep </t>
    </r>
    <r>
      <rPr>
        <b/>
        <sz val="10"/>
        <color theme="1"/>
        <rFont val="Lato Light"/>
      </rPr>
      <t>NEW</t>
    </r>
  </si>
  <si>
    <r>
      <t xml:space="preserve">Mini Dairy Black/White Cow </t>
    </r>
    <r>
      <rPr>
        <b/>
        <sz val="10"/>
        <color theme="1"/>
        <rFont val="Lato Light"/>
      </rPr>
      <t>NEW</t>
    </r>
  </si>
  <si>
    <r>
      <t xml:space="preserve">Small Dairy Black/White Cow </t>
    </r>
    <r>
      <rPr>
        <b/>
        <sz val="10"/>
        <color theme="1"/>
        <rFont val="Lato Light"/>
      </rPr>
      <t>NEW</t>
    </r>
  </si>
  <si>
    <r>
      <t xml:space="preserve">Medium Dairy Black/White Cow </t>
    </r>
    <r>
      <rPr>
        <b/>
        <sz val="10"/>
        <color theme="1"/>
        <rFont val="Lato Light"/>
      </rPr>
      <t>NEW</t>
    </r>
  </si>
  <si>
    <t>2025 RRP inc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</si>
</sst>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Lato Light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b/>
      <sz val="24"/>
      <color theme="1"/>
      <name val="Aptos Narrow"/>
      <scheme val="minor"/>
    </font>
    <font>
      <sz val="12"/>
      <color theme="1"/>
      <name val="Aptos Narrow"/>
      <scheme val="minor"/>
    </font>
    <font>
      <b/>
      <sz val="10"/>
      <color theme="1"/>
      <name val="Lato"/>
    </font>
    <font>
      <sz val="10"/>
      <color theme="1"/>
      <name val="Lato Light"/>
    </font>
    <font>
      <b/>
      <sz val="10"/>
      <color theme="1"/>
      <name val="Lato Light"/>
    </font>
  </fonts>
  <fills count="4">
    <fill>
      <patternFill patternType="none"/>
    </fill>
    <fill>
      <patternFill patternType="gray125"/>
    </fill>
    <fill>
      <patternFill patternType="solid">
        <fgColor rgb="FFA5D7D3"/>
        <bgColor indexed="64"/>
      </patternFill>
    </fill>
    <fill>
      <patternFill patternType="solid">
        <fgColor rgb="FF00ACA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7" fillId="0" borderId="1" xfId="0" applyFont="1" applyBorder="1" applyProtection="1">
      <protection locked="0"/>
    </xf>
    <xf numFmtId="0" fontId="0" fillId="0" borderId="18" xfId="0" applyBorder="1"/>
    <xf numFmtId="0" fontId="0" fillId="0" borderId="13" xfId="0" applyBorder="1"/>
    <xf numFmtId="0" fontId="1" fillId="0" borderId="8" xfId="0" applyFont="1" applyBorder="1"/>
    <xf numFmtId="164" fontId="1" fillId="0" borderId="7" xfId="0" applyNumberFormat="1" applyFont="1" applyBorder="1"/>
    <xf numFmtId="164" fontId="0" fillId="0" borderId="14" xfId="0" applyNumberFormat="1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1" fillId="0" borderId="12" xfId="0" applyFont="1" applyBorder="1"/>
    <xf numFmtId="164" fontId="1" fillId="0" borderId="12" xfId="0" applyNumberFormat="1" applyFont="1" applyBorder="1"/>
    <xf numFmtId="164" fontId="0" fillId="0" borderId="16" xfId="0" applyNumberFormat="1" applyBorder="1"/>
    <xf numFmtId="0" fontId="0" fillId="0" borderId="0" xfId="0" applyAlignment="1">
      <alignment horizontal="right"/>
    </xf>
    <xf numFmtId="0" fontId="0" fillId="0" borderId="22" xfId="0" applyBorder="1"/>
    <xf numFmtId="0" fontId="0" fillId="0" borderId="23" xfId="0" applyBorder="1"/>
    <xf numFmtId="0" fontId="5" fillId="0" borderId="17" xfId="0" applyFont="1" applyBorder="1"/>
    <xf numFmtId="0" fontId="1" fillId="0" borderId="24" xfId="0" applyFont="1" applyBorder="1"/>
    <xf numFmtId="164" fontId="1" fillId="0" borderId="17" xfId="0" applyNumberFormat="1" applyFont="1" applyBorder="1"/>
    <xf numFmtId="164" fontId="0" fillId="0" borderId="25" xfId="0" applyNumberFormat="1" applyBorder="1"/>
    <xf numFmtId="0" fontId="0" fillId="0" borderId="26" xfId="0" applyBorder="1"/>
    <xf numFmtId="0" fontId="0" fillId="0" borderId="26" xfId="0" applyBorder="1" applyAlignment="1">
      <alignment horizontal="right"/>
    </xf>
    <xf numFmtId="0" fontId="0" fillId="0" borderId="27" xfId="0" applyBorder="1"/>
    <xf numFmtId="164" fontId="0" fillId="0" borderId="0" xfId="0" applyNumberFormat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6" xfId="0" applyFont="1" applyBorder="1"/>
    <xf numFmtId="164" fontId="7" fillId="0" borderId="8" xfId="0" applyNumberFormat="1" applyFont="1" applyBorder="1"/>
    <xf numFmtId="164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/>
    <xf numFmtId="164" fontId="7" fillId="2" borderId="12" xfId="0" applyNumberFormat="1" applyFont="1" applyFill="1" applyBorder="1"/>
    <xf numFmtId="164" fontId="7" fillId="2" borderId="12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19" xfId="0" applyFont="1" applyFill="1" applyBorder="1"/>
    <xf numFmtId="164" fontId="7" fillId="0" borderId="10" xfId="0" applyNumberFormat="1" applyFont="1" applyBorder="1"/>
    <xf numFmtId="164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/>
    <xf numFmtId="0" fontId="7" fillId="0" borderId="5" xfId="0" applyFont="1" applyBorder="1"/>
    <xf numFmtId="0" fontId="7" fillId="0" borderId="1" xfId="0" applyFont="1" applyBorder="1"/>
    <xf numFmtId="0" fontId="7" fillId="2" borderId="5" xfId="0" applyFont="1" applyFill="1" applyBorder="1"/>
    <xf numFmtId="0" fontId="6" fillId="2" borderId="7" xfId="0" applyFont="1" applyFill="1" applyBorder="1"/>
    <xf numFmtId="0" fontId="7" fillId="0" borderId="18" xfId="0" applyFont="1" applyBorder="1"/>
    <xf numFmtId="0" fontId="7" fillId="2" borderId="13" xfId="0" applyFont="1" applyFill="1" applyBorder="1"/>
    <xf numFmtId="164" fontId="6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2" borderId="19" xfId="0" applyFont="1" applyFill="1" applyBorder="1"/>
    <xf numFmtId="0" fontId="6" fillId="2" borderId="5" xfId="0" applyFont="1" applyFill="1" applyBorder="1"/>
    <xf numFmtId="0" fontId="4" fillId="0" borderId="0" xfId="0" applyFont="1"/>
    <xf numFmtId="0" fontId="3" fillId="3" borderId="2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right" wrapText="1"/>
    </xf>
    <xf numFmtId="164" fontId="3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wrapText="1"/>
    </xf>
    <xf numFmtId="0" fontId="2" fillId="0" borderId="0" xfId="0" applyFont="1"/>
    <xf numFmtId="0" fontId="6" fillId="2" borderId="12" xfId="0" applyFont="1" applyFill="1" applyBorder="1"/>
    <xf numFmtId="164" fontId="6" fillId="2" borderId="12" xfId="0" applyNumberFormat="1" applyFont="1" applyFill="1" applyBorder="1"/>
    <xf numFmtId="0" fontId="6" fillId="2" borderId="13" xfId="0" applyFont="1" applyFill="1" applyBorder="1"/>
    <xf numFmtId="0" fontId="7" fillId="0" borderId="1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2" borderId="7" xfId="0" applyFont="1" applyFill="1" applyBorder="1" applyProtection="1">
      <protection locked="0"/>
    </xf>
    <xf numFmtId="164" fontId="7" fillId="0" borderId="28" xfId="0" applyNumberFormat="1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/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D7D3"/>
      <color rgb="FF00A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EE9A-5587-7747-8377-A6EC9BB361E2}">
  <dimension ref="A1:H164"/>
  <sheetViews>
    <sheetView tabSelected="1" workbookViewId="0">
      <selection activeCell="F5" sqref="F5"/>
    </sheetView>
  </sheetViews>
  <sheetFormatPr defaultColWidth="10.6640625" defaultRowHeight="16" x14ac:dyDescent="0.4"/>
  <cols>
    <col min="1" max="1" width="12.33203125" customWidth="1"/>
    <col min="2" max="2" width="54.5" customWidth="1"/>
    <col min="3" max="3" width="10.1640625" customWidth="1"/>
    <col min="5" max="5" width="10.1640625" style="24" customWidth="1"/>
    <col min="6" max="6" width="11.33203125" customWidth="1"/>
    <col min="7" max="7" width="12" style="14" customWidth="1"/>
    <col min="8" max="8" width="19" customWidth="1"/>
  </cols>
  <sheetData>
    <row r="1" spans="1:8" ht="31.5" thickBot="1" x14ac:dyDescent="0.75">
      <c r="A1" s="51" t="s">
        <v>220</v>
      </c>
    </row>
    <row r="2" spans="1:8" s="57" customFormat="1" ht="32" x14ac:dyDescent="0.4">
      <c r="A2" s="52" t="s">
        <v>74</v>
      </c>
      <c r="B2" s="53" t="s">
        <v>0</v>
      </c>
      <c r="C2" s="54" t="s">
        <v>75</v>
      </c>
      <c r="D2" s="54" t="s">
        <v>1</v>
      </c>
      <c r="E2" s="55" t="s">
        <v>76</v>
      </c>
      <c r="F2" s="54" t="s">
        <v>385</v>
      </c>
      <c r="G2" s="54" t="s">
        <v>2</v>
      </c>
      <c r="H2" s="56" t="s">
        <v>3</v>
      </c>
    </row>
    <row r="3" spans="1:8" ht="16.5" x14ac:dyDescent="0.45">
      <c r="A3" s="50"/>
      <c r="B3" s="44" t="s">
        <v>4</v>
      </c>
      <c r="C3" s="44"/>
      <c r="D3" s="58"/>
      <c r="E3" s="59"/>
      <c r="F3" s="58"/>
      <c r="G3" s="48"/>
      <c r="H3" s="60"/>
    </row>
    <row r="4" spans="1:8" ht="16.5" x14ac:dyDescent="0.45">
      <c r="A4" s="41">
        <v>30</v>
      </c>
      <c r="B4" s="42" t="s">
        <v>5</v>
      </c>
      <c r="C4" s="61">
        <v>0</v>
      </c>
      <c r="D4" s="37">
        <f>E4*C4</f>
        <v>0</v>
      </c>
      <c r="E4" s="38" t="s">
        <v>221</v>
      </c>
      <c r="F4" s="38" t="s">
        <v>222</v>
      </c>
      <c r="G4" s="39" t="s">
        <v>6</v>
      </c>
      <c r="H4" s="40" t="s">
        <v>7</v>
      </c>
    </row>
    <row r="5" spans="1:8" ht="16.5" x14ac:dyDescent="0.45">
      <c r="A5" s="41">
        <v>30</v>
      </c>
      <c r="B5" s="42" t="s">
        <v>8</v>
      </c>
      <c r="C5" s="1">
        <v>0</v>
      </c>
      <c r="D5" s="25">
        <f t="shared" ref="D5:D81" si="0">E5*C5</f>
        <v>0</v>
      </c>
      <c r="E5" s="26" t="s">
        <v>223</v>
      </c>
      <c r="F5" s="26" t="s">
        <v>224</v>
      </c>
      <c r="G5" s="27" t="s">
        <v>9</v>
      </c>
      <c r="H5" s="28" t="s">
        <v>10</v>
      </c>
    </row>
    <row r="6" spans="1:8" ht="16.5" x14ac:dyDescent="0.45">
      <c r="A6" s="41">
        <v>30</v>
      </c>
      <c r="B6" s="42" t="s">
        <v>11</v>
      </c>
      <c r="C6" s="62">
        <v>0</v>
      </c>
      <c r="D6" s="29">
        <f t="shared" si="0"/>
        <v>0</v>
      </c>
      <c r="E6" s="30" t="s">
        <v>223</v>
      </c>
      <c r="F6" s="30" t="s">
        <v>224</v>
      </c>
      <c r="G6" s="31" t="s">
        <v>12</v>
      </c>
      <c r="H6" s="32" t="s">
        <v>13</v>
      </c>
    </row>
    <row r="7" spans="1:8" ht="16.5" x14ac:dyDescent="0.45">
      <c r="A7" s="50"/>
      <c r="B7" s="44" t="s">
        <v>14</v>
      </c>
      <c r="C7" s="63"/>
      <c r="D7" s="33"/>
      <c r="E7" s="47"/>
      <c r="F7" s="47"/>
      <c r="G7" s="48"/>
      <c r="H7" s="49"/>
    </row>
    <row r="8" spans="1:8" ht="16.5" x14ac:dyDescent="0.45">
      <c r="A8" s="41">
        <v>22</v>
      </c>
      <c r="B8" s="42" t="s">
        <v>225</v>
      </c>
      <c r="C8" s="62">
        <v>0</v>
      </c>
      <c r="D8" s="37">
        <f t="shared" si="0"/>
        <v>0</v>
      </c>
      <c r="E8" s="38" t="s">
        <v>221</v>
      </c>
      <c r="F8" s="38" t="s">
        <v>222</v>
      </c>
      <c r="G8" s="39" t="s">
        <v>15</v>
      </c>
      <c r="H8" s="40" t="s">
        <v>16</v>
      </c>
    </row>
    <row r="9" spans="1:8" ht="16.5" x14ac:dyDescent="0.45">
      <c r="A9" s="41">
        <v>22</v>
      </c>
      <c r="B9" s="42" t="s">
        <v>226</v>
      </c>
      <c r="C9" s="62">
        <v>0</v>
      </c>
      <c r="D9" s="25">
        <f t="shared" si="0"/>
        <v>0</v>
      </c>
      <c r="E9" s="26" t="s">
        <v>221</v>
      </c>
      <c r="F9" s="26" t="s">
        <v>222</v>
      </c>
      <c r="G9" s="27" t="s">
        <v>15</v>
      </c>
      <c r="H9" s="28" t="s">
        <v>17</v>
      </c>
    </row>
    <row r="10" spans="1:8" ht="16.5" x14ac:dyDescent="0.45">
      <c r="A10" s="41">
        <v>24</v>
      </c>
      <c r="B10" s="42" t="s">
        <v>227</v>
      </c>
      <c r="C10" s="62">
        <v>0</v>
      </c>
      <c r="D10" s="25">
        <f t="shared" si="0"/>
        <v>0</v>
      </c>
      <c r="E10" s="26" t="s">
        <v>221</v>
      </c>
      <c r="F10" s="26" t="s">
        <v>222</v>
      </c>
      <c r="G10" s="27" t="s">
        <v>15</v>
      </c>
      <c r="H10" s="28" t="s">
        <v>18</v>
      </c>
    </row>
    <row r="11" spans="1:8" ht="16.5" x14ac:dyDescent="0.45">
      <c r="A11" s="41">
        <v>24</v>
      </c>
      <c r="B11" s="42" t="s">
        <v>228</v>
      </c>
      <c r="C11" s="62">
        <v>0</v>
      </c>
      <c r="D11" s="25">
        <f t="shared" si="0"/>
        <v>0</v>
      </c>
      <c r="E11" s="26" t="s">
        <v>221</v>
      </c>
      <c r="F11" s="26" t="s">
        <v>222</v>
      </c>
      <c r="G11" s="27" t="s">
        <v>15</v>
      </c>
      <c r="H11" s="28" t="s">
        <v>19</v>
      </c>
    </row>
    <row r="12" spans="1:8" ht="16.5" x14ac:dyDescent="0.45">
      <c r="A12" s="41">
        <v>22</v>
      </c>
      <c r="B12" s="42" t="s">
        <v>229</v>
      </c>
      <c r="C12" s="62">
        <v>0</v>
      </c>
      <c r="D12" s="25">
        <f t="shared" si="0"/>
        <v>0</v>
      </c>
      <c r="E12" s="26" t="s">
        <v>223</v>
      </c>
      <c r="F12" s="26" t="s">
        <v>224</v>
      </c>
      <c r="G12" s="27" t="s">
        <v>20</v>
      </c>
      <c r="H12" s="28" t="s">
        <v>21</v>
      </c>
    </row>
    <row r="13" spans="1:8" ht="16.5" x14ac:dyDescent="0.45">
      <c r="A13" s="41">
        <v>22</v>
      </c>
      <c r="B13" s="42" t="s">
        <v>230</v>
      </c>
      <c r="C13" s="62">
        <v>0</v>
      </c>
      <c r="D13" s="25">
        <f t="shared" si="0"/>
        <v>0</v>
      </c>
      <c r="E13" s="26" t="s">
        <v>223</v>
      </c>
      <c r="F13" s="26" t="s">
        <v>224</v>
      </c>
      <c r="G13" s="27" t="s">
        <v>20</v>
      </c>
      <c r="H13" s="28" t="s">
        <v>22</v>
      </c>
    </row>
    <row r="14" spans="1:8" ht="16.5" x14ac:dyDescent="0.45">
      <c r="A14" s="41">
        <v>22</v>
      </c>
      <c r="B14" s="42" t="s">
        <v>23</v>
      </c>
      <c r="C14" s="62">
        <v>0</v>
      </c>
      <c r="D14" s="25">
        <f t="shared" si="0"/>
        <v>0</v>
      </c>
      <c r="E14" s="26" t="s">
        <v>233</v>
      </c>
      <c r="F14" s="26" t="s">
        <v>232</v>
      </c>
      <c r="G14" s="27" t="s">
        <v>50</v>
      </c>
      <c r="H14" s="28" t="s">
        <v>24</v>
      </c>
    </row>
    <row r="15" spans="1:8" ht="16.5" x14ac:dyDescent="0.45">
      <c r="A15" s="41">
        <v>22</v>
      </c>
      <c r="B15" s="42" t="s">
        <v>231</v>
      </c>
      <c r="C15" s="62">
        <v>0</v>
      </c>
      <c r="D15" s="29">
        <f t="shared" si="0"/>
        <v>0</v>
      </c>
      <c r="E15" s="30" t="s">
        <v>233</v>
      </c>
      <c r="F15" s="30" t="s">
        <v>232</v>
      </c>
      <c r="G15" s="31" t="s">
        <v>50</v>
      </c>
      <c r="H15" s="32" t="s">
        <v>25</v>
      </c>
    </row>
    <row r="16" spans="1:8" ht="16.5" x14ac:dyDescent="0.45">
      <c r="A16" s="50"/>
      <c r="B16" s="44" t="s">
        <v>26</v>
      </c>
      <c r="C16" s="63"/>
      <c r="D16" s="33"/>
      <c r="E16" s="47"/>
      <c r="F16" s="47"/>
      <c r="G16" s="48"/>
      <c r="H16" s="49"/>
    </row>
    <row r="17" spans="1:8" ht="16.5" x14ac:dyDescent="0.45">
      <c r="A17" s="41">
        <v>32</v>
      </c>
      <c r="B17" s="42" t="s">
        <v>234</v>
      </c>
      <c r="C17" s="62">
        <v>0</v>
      </c>
      <c r="D17" s="37">
        <f t="shared" si="0"/>
        <v>0</v>
      </c>
      <c r="E17" s="38" t="s">
        <v>221</v>
      </c>
      <c r="F17" s="38" t="s">
        <v>222</v>
      </c>
      <c r="G17" s="39" t="s">
        <v>27</v>
      </c>
      <c r="H17" s="40" t="s">
        <v>28</v>
      </c>
    </row>
    <row r="18" spans="1:8" ht="16.5" x14ac:dyDescent="0.45">
      <c r="A18" s="41">
        <v>32</v>
      </c>
      <c r="B18" s="42" t="s">
        <v>235</v>
      </c>
      <c r="C18" s="62">
        <v>0</v>
      </c>
      <c r="D18" s="25">
        <f t="shared" si="0"/>
        <v>0</v>
      </c>
      <c r="E18" s="26" t="s">
        <v>240</v>
      </c>
      <c r="F18" s="26" t="s">
        <v>241</v>
      </c>
      <c r="G18" s="27" t="s">
        <v>12</v>
      </c>
      <c r="H18" s="28" t="s">
        <v>29</v>
      </c>
    </row>
    <row r="19" spans="1:8" ht="16.5" x14ac:dyDescent="0.45">
      <c r="A19" s="41">
        <v>32</v>
      </c>
      <c r="B19" s="42" t="s">
        <v>30</v>
      </c>
      <c r="C19" s="62">
        <v>0</v>
      </c>
      <c r="D19" s="25">
        <f t="shared" si="0"/>
        <v>0</v>
      </c>
      <c r="E19" s="26" t="s">
        <v>221</v>
      </c>
      <c r="F19" s="26" t="s">
        <v>222</v>
      </c>
      <c r="G19" s="27" t="s">
        <v>27</v>
      </c>
      <c r="H19" s="28" t="s">
        <v>31</v>
      </c>
    </row>
    <row r="20" spans="1:8" ht="16.5" x14ac:dyDescent="0.45">
      <c r="A20" s="41">
        <v>28</v>
      </c>
      <c r="B20" s="42" t="s">
        <v>236</v>
      </c>
      <c r="C20" s="62">
        <v>0</v>
      </c>
      <c r="D20" s="25">
        <f t="shared" si="0"/>
        <v>0</v>
      </c>
      <c r="E20" s="26" t="s">
        <v>221</v>
      </c>
      <c r="F20" s="26" t="s">
        <v>222</v>
      </c>
      <c r="G20" s="27" t="s">
        <v>32</v>
      </c>
      <c r="H20" s="28" t="s">
        <v>33</v>
      </c>
    </row>
    <row r="21" spans="1:8" ht="16.5" x14ac:dyDescent="0.45">
      <c r="A21" s="41">
        <v>28</v>
      </c>
      <c r="B21" s="42" t="s">
        <v>237</v>
      </c>
      <c r="C21" s="62">
        <v>0</v>
      </c>
      <c r="D21" s="25">
        <f t="shared" si="0"/>
        <v>0</v>
      </c>
      <c r="E21" s="26" t="s">
        <v>242</v>
      </c>
      <c r="F21" s="26" t="s">
        <v>243</v>
      </c>
      <c r="G21" s="27" t="s">
        <v>34</v>
      </c>
      <c r="H21" s="28" t="s">
        <v>35</v>
      </c>
    </row>
    <row r="22" spans="1:8" ht="16.5" x14ac:dyDescent="0.45">
      <c r="A22" s="41">
        <v>28</v>
      </c>
      <c r="B22" s="42" t="s">
        <v>238</v>
      </c>
      <c r="C22" s="62">
        <v>0</v>
      </c>
      <c r="D22" s="25">
        <f t="shared" si="0"/>
        <v>0</v>
      </c>
      <c r="E22" s="26" t="s">
        <v>221</v>
      </c>
      <c r="F22" s="26" t="s">
        <v>222</v>
      </c>
      <c r="G22" s="27" t="s">
        <v>36</v>
      </c>
      <c r="H22" s="28" t="s">
        <v>37</v>
      </c>
    </row>
    <row r="23" spans="1:8" ht="16.5" x14ac:dyDescent="0.45">
      <c r="A23" s="41">
        <v>28</v>
      </c>
      <c r="B23" s="42" t="s">
        <v>239</v>
      </c>
      <c r="C23" s="62">
        <v>0</v>
      </c>
      <c r="D23" s="29">
        <f t="shared" si="0"/>
        <v>0</v>
      </c>
      <c r="E23" s="30" t="s">
        <v>223</v>
      </c>
      <c r="F23" s="30" t="s">
        <v>224</v>
      </c>
      <c r="G23" s="31" t="s">
        <v>12</v>
      </c>
      <c r="H23" s="32" t="s">
        <v>38</v>
      </c>
    </row>
    <row r="24" spans="1:8" ht="16.5" x14ac:dyDescent="0.45">
      <c r="A24" s="50"/>
      <c r="B24" s="44" t="s">
        <v>39</v>
      </c>
      <c r="C24" s="63"/>
      <c r="D24" s="33"/>
      <c r="E24" s="47"/>
      <c r="F24" s="47"/>
      <c r="G24" s="48"/>
      <c r="H24" s="49"/>
    </row>
    <row r="25" spans="1:8" ht="16.5" x14ac:dyDescent="0.45">
      <c r="A25" s="41">
        <v>11</v>
      </c>
      <c r="B25" s="42" t="s">
        <v>244</v>
      </c>
      <c r="C25" s="62">
        <v>0</v>
      </c>
      <c r="D25" s="37">
        <f t="shared" ref="D25:D32" si="1">E25*C25</f>
        <v>0</v>
      </c>
      <c r="E25" s="38" t="s">
        <v>221</v>
      </c>
      <c r="F25" s="38" t="s">
        <v>222</v>
      </c>
      <c r="G25" s="39" t="s">
        <v>32</v>
      </c>
      <c r="H25" s="40" t="s">
        <v>210</v>
      </c>
    </row>
    <row r="26" spans="1:8" ht="16.5" x14ac:dyDescent="0.45">
      <c r="A26" s="41">
        <v>11</v>
      </c>
      <c r="B26" s="42" t="s">
        <v>245</v>
      </c>
      <c r="C26" s="62">
        <v>0</v>
      </c>
      <c r="D26" s="25">
        <f t="shared" si="1"/>
        <v>0</v>
      </c>
      <c r="E26" s="38" t="s">
        <v>221</v>
      </c>
      <c r="F26" s="38" t="s">
        <v>222</v>
      </c>
      <c r="G26" s="39" t="s">
        <v>32</v>
      </c>
      <c r="H26" s="40" t="s">
        <v>211</v>
      </c>
    </row>
    <row r="27" spans="1:8" ht="16.5" x14ac:dyDescent="0.45">
      <c r="A27" s="41">
        <v>11</v>
      </c>
      <c r="B27" s="42" t="s">
        <v>246</v>
      </c>
      <c r="C27" s="62">
        <v>0</v>
      </c>
      <c r="D27" s="37">
        <f t="shared" si="1"/>
        <v>0</v>
      </c>
      <c r="E27" s="38" t="s">
        <v>221</v>
      </c>
      <c r="F27" s="38" t="s">
        <v>222</v>
      </c>
      <c r="G27" s="39" t="s">
        <v>32</v>
      </c>
      <c r="H27" s="40" t="s">
        <v>212</v>
      </c>
    </row>
    <row r="28" spans="1:8" ht="16.5" x14ac:dyDescent="0.45">
      <c r="A28" s="41">
        <v>11</v>
      </c>
      <c r="B28" s="42" t="s">
        <v>247</v>
      </c>
      <c r="C28" s="62">
        <v>0</v>
      </c>
      <c r="D28" s="25">
        <f t="shared" si="1"/>
        <v>0</v>
      </c>
      <c r="E28" s="38" t="s">
        <v>221</v>
      </c>
      <c r="F28" s="38" t="s">
        <v>222</v>
      </c>
      <c r="G28" s="39" t="s">
        <v>32</v>
      </c>
      <c r="H28" s="40" t="s">
        <v>213</v>
      </c>
    </row>
    <row r="29" spans="1:8" ht="16.5" x14ac:dyDescent="0.45">
      <c r="A29" s="41">
        <v>11</v>
      </c>
      <c r="B29" s="42" t="s">
        <v>248</v>
      </c>
      <c r="C29" s="62">
        <v>0</v>
      </c>
      <c r="D29" s="37">
        <f t="shared" si="1"/>
        <v>0</v>
      </c>
      <c r="E29" s="38" t="s">
        <v>221</v>
      </c>
      <c r="F29" s="38" t="s">
        <v>222</v>
      </c>
      <c r="G29" s="39" t="s">
        <v>32</v>
      </c>
      <c r="H29" s="40" t="s">
        <v>214</v>
      </c>
    </row>
    <row r="30" spans="1:8" ht="16.5" x14ac:dyDescent="0.45">
      <c r="A30" s="41">
        <v>11</v>
      </c>
      <c r="B30" s="42" t="s">
        <v>249</v>
      </c>
      <c r="C30" s="62">
        <v>0</v>
      </c>
      <c r="D30" s="25">
        <f t="shared" si="1"/>
        <v>0</v>
      </c>
      <c r="E30" s="38" t="s">
        <v>221</v>
      </c>
      <c r="F30" s="38" t="s">
        <v>222</v>
      </c>
      <c r="G30" s="39" t="s">
        <v>32</v>
      </c>
      <c r="H30" s="40" t="s">
        <v>215</v>
      </c>
    </row>
    <row r="31" spans="1:8" ht="16.5" x14ac:dyDescent="0.45">
      <c r="A31" s="41">
        <v>11</v>
      </c>
      <c r="B31" s="42" t="s">
        <v>250</v>
      </c>
      <c r="C31" s="62">
        <v>0</v>
      </c>
      <c r="D31" s="37">
        <f t="shared" si="1"/>
        <v>0</v>
      </c>
      <c r="E31" s="38" t="s">
        <v>221</v>
      </c>
      <c r="F31" s="38" t="s">
        <v>222</v>
      </c>
      <c r="G31" s="39" t="s">
        <v>32</v>
      </c>
      <c r="H31" s="40" t="s">
        <v>216</v>
      </c>
    </row>
    <row r="32" spans="1:8" ht="16.5" x14ac:dyDescent="0.45">
      <c r="A32" s="41">
        <v>11</v>
      </c>
      <c r="B32" s="42" t="s">
        <v>251</v>
      </c>
      <c r="C32" s="62">
        <v>0</v>
      </c>
      <c r="D32" s="25">
        <f t="shared" si="1"/>
        <v>0</v>
      </c>
      <c r="E32" s="38" t="s">
        <v>221</v>
      </c>
      <c r="F32" s="38" t="s">
        <v>222</v>
      </c>
      <c r="G32" s="39" t="s">
        <v>32</v>
      </c>
      <c r="H32" s="40" t="s">
        <v>217</v>
      </c>
    </row>
    <row r="33" spans="1:8" ht="16.5" x14ac:dyDescent="0.45">
      <c r="A33" s="41">
        <v>11</v>
      </c>
      <c r="B33" s="42" t="s">
        <v>218</v>
      </c>
      <c r="C33" s="62">
        <v>0</v>
      </c>
      <c r="D33" s="37">
        <f t="shared" ref="D33" si="2">E33*C33</f>
        <v>0</v>
      </c>
      <c r="E33" s="38" t="s">
        <v>221</v>
      </c>
      <c r="F33" s="38" t="s">
        <v>222</v>
      </c>
      <c r="G33" s="39" t="s">
        <v>32</v>
      </c>
      <c r="H33" s="40" t="s">
        <v>44</v>
      </c>
    </row>
    <row r="34" spans="1:8" ht="16.5" x14ac:dyDescent="0.45">
      <c r="A34" s="41">
        <v>4</v>
      </c>
      <c r="B34" s="42" t="s">
        <v>40</v>
      </c>
      <c r="C34" s="62">
        <v>0</v>
      </c>
      <c r="D34" s="37">
        <f t="shared" ref="D34" si="3">E34*C34</f>
        <v>0</v>
      </c>
      <c r="E34" s="38" t="s">
        <v>221</v>
      </c>
      <c r="F34" s="38" t="s">
        <v>222</v>
      </c>
      <c r="G34" s="39" t="s">
        <v>32</v>
      </c>
      <c r="H34" s="40" t="s">
        <v>41</v>
      </c>
    </row>
    <row r="35" spans="1:8" ht="16.5" x14ac:dyDescent="0.45">
      <c r="A35" s="41">
        <v>10</v>
      </c>
      <c r="B35" s="42" t="s">
        <v>42</v>
      </c>
      <c r="C35" s="62">
        <v>0</v>
      </c>
      <c r="D35" s="25">
        <f t="shared" si="0"/>
        <v>0</v>
      </c>
      <c r="E35" s="26" t="s">
        <v>221</v>
      </c>
      <c r="F35" s="26" t="s">
        <v>222</v>
      </c>
      <c r="G35" s="27" t="s">
        <v>32</v>
      </c>
      <c r="H35" s="28" t="s">
        <v>43</v>
      </c>
    </row>
    <row r="36" spans="1:8" ht="16.5" x14ac:dyDescent="0.45">
      <c r="A36" s="41">
        <v>4</v>
      </c>
      <c r="B36" s="42" t="s">
        <v>252</v>
      </c>
      <c r="C36" s="62">
        <v>0</v>
      </c>
      <c r="D36" s="25">
        <f t="shared" si="0"/>
        <v>0</v>
      </c>
      <c r="E36" s="26" t="s">
        <v>240</v>
      </c>
      <c r="F36" s="26" t="s">
        <v>241</v>
      </c>
      <c r="G36" s="27" t="s">
        <v>12</v>
      </c>
      <c r="H36" s="28" t="s">
        <v>45</v>
      </c>
    </row>
    <row r="37" spans="1:8" ht="16.5" x14ac:dyDescent="0.45">
      <c r="A37" s="41">
        <v>10</v>
      </c>
      <c r="B37" s="42" t="s">
        <v>253</v>
      </c>
      <c r="C37" s="62">
        <v>0</v>
      </c>
      <c r="D37" s="25">
        <f t="shared" si="0"/>
        <v>0</v>
      </c>
      <c r="E37" s="26" t="s">
        <v>240</v>
      </c>
      <c r="F37" s="26" t="s">
        <v>241</v>
      </c>
      <c r="G37" s="27" t="s">
        <v>12</v>
      </c>
      <c r="H37" s="28" t="s">
        <v>46</v>
      </c>
    </row>
    <row r="38" spans="1:8" ht="16.5" x14ac:dyDescent="0.45">
      <c r="A38" s="41">
        <v>11</v>
      </c>
      <c r="B38" s="42" t="s">
        <v>47</v>
      </c>
      <c r="C38" s="62">
        <v>0</v>
      </c>
      <c r="D38" s="25">
        <f t="shared" si="0"/>
        <v>0</v>
      </c>
      <c r="E38" s="26" t="s">
        <v>240</v>
      </c>
      <c r="F38" s="26" t="s">
        <v>241</v>
      </c>
      <c r="G38" s="27" t="s">
        <v>12</v>
      </c>
      <c r="H38" s="28" t="s">
        <v>48</v>
      </c>
    </row>
    <row r="39" spans="1:8" ht="16.5" x14ac:dyDescent="0.45">
      <c r="A39" s="41">
        <v>4</v>
      </c>
      <c r="B39" s="42" t="s">
        <v>49</v>
      </c>
      <c r="C39" s="62">
        <v>0</v>
      </c>
      <c r="D39" s="25">
        <f t="shared" si="0"/>
        <v>0</v>
      </c>
      <c r="E39" s="26" t="s">
        <v>260</v>
      </c>
      <c r="F39" s="26" t="s">
        <v>261</v>
      </c>
      <c r="G39" s="27" t="s">
        <v>50</v>
      </c>
      <c r="H39" s="28" t="s">
        <v>51</v>
      </c>
    </row>
    <row r="40" spans="1:8" ht="16.5" x14ac:dyDescent="0.45">
      <c r="A40" s="41">
        <v>10</v>
      </c>
      <c r="B40" s="42" t="s">
        <v>52</v>
      </c>
      <c r="C40" s="62">
        <v>0</v>
      </c>
      <c r="D40" s="25">
        <f t="shared" si="0"/>
        <v>0</v>
      </c>
      <c r="E40" s="26" t="s">
        <v>260</v>
      </c>
      <c r="F40" s="26" t="s">
        <v>261</v>
      </c>
      <c r="G40" s="27" t="s">
        <v>50</v>
      </c>
      <c r="H40" s="28" t="s">
        <v>53</v>
      </c>
    </row>
    <row r="41" spans="1:8" ht="16.5" x14ac:dyDescent="0.45">
      <c r="A41" s="41">
        <v>10</v>
      </c>
      <c r="B41" s="42" t="s">
        <v>368</v>
      </c>
      <c r="C41" s="62">
        <v>0</v>
      </c>
      <c r="D41" s="25">
        <f t="shared" si="0"/>
        <v>0</v>
      </c>
      <c r="E41" s="26" t="s">
        <v>262</v>
      </c>
      <c r="F41" s="26" t="s">
        <v>263</v>
      </c>
      <c r="G41" s="27" t="s">
        <v>264</v>
      </c>
      <c r="H41" s="28" t="s">
        <v>265</v>
      </c>
    </row>
    <row r="42" spans="1:8" ht="16.5" x14ac:dyDescent="0.45">
      <c r="A42" s="41">
        <v>11</v>
      </c>
      <c r="B42" s="42" t="s">
        <v>254</v>
      </c>
      <c r="C42" s="62">
        <v>0</v>
      </c>
      <c r="D42" s="25">
        <f t="shared" si="0"/>
        <v>0</v>
      </c>
      <c r="E42" s="26" t="s">
        <v>260</v>
      </c>
      <c r="F42" s="26" t="s">
        <v>261</v>
      </c>
      <c r="G42" s="27" t="s">
        <v>50</v>
      </c>
      <c r="H42" s="28" t="s">
        <v>54</v>
      </c>
    </row>
    <row r="43" spans="1:8" ht="16.5" x14ac:dyDescent="0.45">
      <c r="A43" s="41">
        <v>4</v>
      </c>
      <c r="B43" s="42" t="s">
        <v>369</v>
      </c>
      <c r="C43" s="62">
        <v>0</v>
      </c>
      <c r="D43" s="25">
        <f t="shared" si="0"/>
        <v>0</v>
      </c>
      <c r="E43" s="26" t="s">
        <v>262</v>
      </c>
      <c r="F43" s="26" t="s">
        <v>263</v>
      </c>
      <c r="G43" s="27" t="s">
        <v>264</v>
      </c>
      <c r="H43" s="28" t="s">
        <v>266</v>
      </c>
    </row>
    <row r="44" spans="1:8" ht="16.5" x14ac:dyDescent="0.45">
      <c r="A44" s="41">
        <v>4</v>
      </c>
      <c r="B44" s="42" t="s">
        <v>255</v>
      </c>
      <c r="C44" s="62">
        <v>0</v>
      </c>
      <c r="D44" s="25">
        <f t="shared" si="0"/>
        <v>0</v>
      </c>
      <c r="E44" s="26" t="s">
        <v>267</v>
      </c>
      <c r="F44" s="26" t="s">
        <v>268</v>
      </c>
      <c r="G44" s="27" t="s">
        <v>55</v>
      </c>
      <c r="H44" s="28" t="s">
        <v>56</v>
      </c>
    </row>
    <row r="45" spans="1:8" ht="16.5" x14ac:dyDescent="0.45">
      <c r="A45" s="41">
        <v>8</v>
      </c>
      <c r="B45" s="42" t="s">
        <v>256</v>
      </c>
      <c r="C45" s="62">
        <v>0</v>
      </c>
      <c r="D45" s="25">
        <f t="shared" si="0"/>
        <v>0</v>
      </c>
      <c r="E45" s="26" t="s">
        <v>221</v>
      </c>
      <c r="F45" s="26" t="s">
        <v>222</v>
      </c>
      <c r="G45" s="27" t="s">
        <v>32</v>
      </c>
      <c r="H45" s="28" t="s">
        <v>57</v>
      </c>
    </row>
    <row r="46" spans="1:8" ht="16.5" x14ac:dyDescent="0.45">
      <c r="A46" s="41">
        <v>8</v>
      </c>
      <c r="B46" s="42" t="s">
        <v>257</v>
      </c>
      <c r="C46" s="62">
        <v>0</v>
      </c>
      <c r="D46" s="25">
        <f t="shared" si="0"/>
        <v>0</v>
      </c>
      <c r="E46" s="30" t="s">
        <v>240</v>
      </c>
      <c r="F46" s="30" t="s">
        <v>241</v>
      </c>
      <c r="G46" s="31" t="s">
        <v>20</v>
      </c>
      <c r="H46" s="32" t="s">
        <v>58</v>
      </c>
    </row>
    <row r="47" spans="1:8" ht="16.5" x14ac:dyDescent="0.45">
      <c r="A47" s="41">
        <v>8</v>
      </c>
      <c r="B47" s="42" t="s">
        <v>258</v>
      </c>
      <c r="C47" s="62">
        <v>0</v>
      </c>
      <c r="D47" s="25">
        <f t="shared" si="0"/>
        <v>0</v>
      </c>
      <c r="E47" s="30" t="s">
        <v>269</v>
      </c>
      <c r="F47" s="30" t="s">
        <v>270</v>
      </c>
      <c r="G47" s="31" t="s">
        <v>59</v>
      </c>
      <c r="H47" s="32" t="s">
        <v>60</v>
      </c>
    </row>
    <row r="48" spans="1:8" ht="16.5" x14ac:dyDescent="0.45">
      <c r="A48" s="41">
        <v>8</v>
      </c>
      <c r="B48" s="42" t="s">
        <v>259</v>
      </c>
      <c r="C48" s="62">
        <v>0</v>
      </c>
      <c r="D48" s="25">
        <f t="shared" si="0"/>
        <v>0</v>
      </c>
      <c r="E48" s="30" t="s">
        <v>260</v>
      </c>
      <c r="F48" s="30" t="s">
        <v>261</v>
      </c>
      <c r="G48" s="31" t="s">
        <v>50</v>
      </c>
      <c r="H48" s="32" t="s">
        <v>61</v>
      </c>
    </row>
    <row r="49" spans="1:8" ht="16.5" x14ac:dyDescent="0.45">
      <c r="A49" s="41">
        <v>11</v>
      </c>
      <c r="B49" s="42" t="s">
        <v>370</v>
      </c>
      <c r="C49" s="62">
        <v>0</v>
      </c>
      <c r="D49" s="29">
        <f t="shared" si="0"/>
        <v>0</v>
      </c>
      <c r="E49" s="30" t="s">
        <v>262</v>
      </c>
      <c r="F49" s="30" t="s">
        <v>263</v>
      </c>
      <c r="G49" s="31" t="s">
        <v>264</v>
      </c>
      <c r="H49" s="32" t="s">
        <v>271</v>
      </c>
    </row>
    <row r="50" spans="1:8" ht="16.5" x14ac:dyDescent="0.45">
      <c r="A50" s="50"/>
      <c r="B50" s="44" t="s">
        <v>62</v>
      </c>
      <c r="C50" s="63"/>
      <c r="D50" s="33"/>
      <c r="E50" s="47"/>
      <c r="F50" s="47"/>
      <c r="G50" s="48"/>
      <c r="H50" s="49"/>
    </row>
    <row r="51" spans="1:8" ht="16.5" x14ac:dyDescent="0.45">
      <c r="A51" s="41">
        <v>12</v>
      </c>
      <c r="B51" s="42" t="s">
        <v>372</v>
      </c>
      <c r="C51" s="62">
        <v>0</v>
      </c>
      <c r="D51" s="37">
        <f t="shared" si="0"/>
        <v>0</v>
      </c>
      <c r="E51" s="38" t="s">
        <v>221</v>
      </c>
      <c r="F51" s="38" t="s">
        <v>222</v>
      </c>
      <c r="G51" s="39" t="s">
        <v>32</v>
      </c>
      <c r="H51" s="40" t="s">
        <v>63</v>
      </c>
    </row>
    <row r="52" spans="1:8" ht="16.5" x14ac:dyDescent="0.45">
      <c r="A52" s="41">
        <v>12</v>
      </c>
      <c r="B52" s="42" t="s">
        <v>272</v>
      </c>
      <c r="C52" s="62">
        <v>0</v>
      </c>
      <c r="D52" s="25">
        <f t="shared" si="0"/>
        <v>0</v>
      </c>
      <c r="E52" s="26" t="s">
        <v>276</v>
      </c>
      <c r="F52" s="26" t="s">
        <v>277</v>
      </c>
      <c r="G52" s="27" t="s">
        <v>12</v>
      </c>
      <c r="H52" s="28" t="s">
        <v>64</v>
      </c>
    </row>
    <row r="53" spans="1:8" ht="16.5" x14ac:dyDescent="0.45">
      <c r="A53" s="41">
        <v>12</v>
      </c>
      <c r="B53" s="42" t="s">
        <v>273</v>
      </c>
      <c r="C53" s="62">
        <v>0</v>
      </c>
      <c r="D53" s="25">
        <f t="shared" si="0"/>
        <v>0</v>
      </c>
      <c r="E53" s="26" t="s">
        <v>278</v>
      </c>
      <c r="F53" s="26" t="s">
        <v>279</v>
      </c>
      <c r="G53" s="27" t="s">
        <v>59</v>
      </c>
      <c r="H53" s="28" t="s">
        <v>65</v>
      </c>
    </row>
    <row r="54" spans="1:8" ht="16.5" x14ac:dyDescent="0.45">
      <c r="A54" s="41">
        <v>12</v>
      </c>
      <c r="B54" s="42" t="s">
        <v>274</v>
      </c>
      <c r="C54" s="62">
        <v>0</v>
      </c>
      <c r="D54" s="25">
        <f t="shared" si="0"/>
        <v>0</v>
      </c>
      <c r="E54" s="26" t="s">
        <v>280</v>
      </c>
      <c r="F54" s="26" t="s">
        <v>281</v>
      </c>
      <c r="G54" s="27" t="s">
        <v>50</v>
      </c>
      <c r="H54" s="28" t="s">
        <v>66</v>
      </c>
    </row>
    <row r="55" spans="1:8" ht="16.5" x14ac:dyDescent="0.45">
      <c r="A55" s="41">
        <v>13</v>
      </c>
      <c r="B55" s="42" t="s">
        <v>373</v>
      </c>
      <c r="C55" s="62">
        <v>0</v>
      </c>
      <c r="D55" s="25">
        <f t="shared" si="0"/>
        <v>0</v>
      </c>
      <c r="E55" s="30" t="s">
        <v>262</v>
      </c>
      <c r="F55" s="30" t="s">
        <v>263</v>
      </c>
      <c r="G55" s="31" t="s">
        <v>264</v>
      </c>
      <c r="H55" s="32" t="s">
        <v>282</v>
      </c>
    </row>
    <row r="56" spans="1:8" ht="16.5" x14ac:dyDescent="0.45">
      <c r="A56" s="41">
        <v>12</v>
      </c>
      <c r="B56" s="42" t="s">
        <v>275</v>
      </c>
      <c r="C56" s="62">
        <v>0</v>
      </c>
      <c r="D56" s="29">
        <f t="shared" si="0"/>
        <v>0</v>
      </c>
      <c r="E56" s="30" t="s">
        <v>283</v>
      </c>
      <c r="F56" s="30" t="s">
        <v>284</v>
      </c>
      <c r="G56" s="31" t="s">
        <v>55</v>
      </c>
      <c r="H56" s="32" t="s">
        <v>67</v>
      </c>
    </row>
    <row r="57" spans="1:8" ht="16.5" x14ac:dyDescent="0.45">
      <c r="A57" s="50"/>
      <c r="B57" s="44" t="s">
        <v>68</v>
      </c>
      <c r="C57" s="63"/>
      <c r="D57" s="33"/>
      <c r="E57" s="47"/>
      <c r="F57" s="47"/>
      <c r="G57" s="48"/>
      <c r="H57" s="49"/>
    </row>
    <row r="58" spans="1:8" ht="16.5" x14ac:dyDescent="0.45">
      <c r="A58" s="41">
        <v>14</v>
      </c>
      <c r="B58" s="42" t="s">
        <v>285</v>
      </c>
      <c r="C58" s="62">
        <v>0</v>
      </c>
      <c r="D58" s="37">
        <f t="shared" si="0"/>
        <v>0</v>
      </c>
      <c r="E58" s="38" t="s">
        <v>221</v>
      </c>
      <c r="F58" s="38" t="s">
        <v>222</v>
      </c>
      <c r="G58" s="39" t="s">
        <v>32</v>
      </c>
      <c r="H58" s="40" t="s">
        <v>69</v>
      </c>
    </row>
    <row r="59" spans="1:8" ht="16.5" x14ac:dyDescent="0.45">
      <c r="A59" s="41">
        <v>14</v>
      </c>
      <c r="B59" s="42" t="s">
        <v>286</v>
      </c>
      <c r="C59" s="62">
        <v>0</v>
      </c>
      <c r="D59" s="25">
        <f t="shared" si="0"/>
        <v>0</v>
      </c>
      <c r="E59" s="26" t="s">
        <v>240</v>
      </c>
      <c r="F59" s="26" t="s">
        <v>241</v>
      </c>
      <c r="G59" s="27" t="s">
        <v>12</v>
      </c>
      <c r="H59" s="28" t="s">
        <v>70</v>
      </c>
    </row>
    <row r="60" spans="1:8" ht="16.5" x14ac:dyDescent="0.45">
      <c r="A60" s="41">
        <v>14</v>
      </c>
      <c r="B60" s="42" t="s">
        <v>287</v>
      </c>
      <c r="C60" s="62">
        <v>0</v>
      </c>
      <c r="D60" s="25">
        <f t="shared" si="0"/>
        <v>0</v>
      </c>
      <c r="E60" s="26" t="s">
        <v>269</v>
      </c>
      <c r="F60" s="26" t="s">
        <v>270</v>
      </c>
      <c r="G60" s="27" t="s">
        <v>59</v>
      </c>
      <c r="H60" s="28" t="s">
        <v>71</v>
      </c>
    </row>
    <row r="61" spans="1:8" ht="16.5" x14ac:dyDescent="0.45">
      <c r="A61" s="41">
        <v>14</v>
      </c>
      <c r="B61" s="42" t="s">
        <v>288</v>
      </c>
      <c r="C61" s="62">
        <v>0</v>
      </c>
      <c r="D61" s="25">
        <f t="shared" si="0"/>
        <v>0</v>
      </c>
      <c r="E61" s="26" t="s">
        <v>260</v>
      </c>
      <c r="F61" s="26" t="s">
        <v>261</v>
      </c>
      <c r="G61" s="27" t="s">
        <v>50</v>
      </c>
      <c r="H61" s="28" t="s">
        <v>72</v>
      </c>
    </row>
    <row r="62" spans="1:8" ht="16.5" x14ac:dyDescent="0.45">
      <c r="A62" s="41">
        <v>15</v>
      </c>
      <c r="B62" s="42" t="s">
        <v>289</v>
      </c>
      <c r="C62" s="62">
        <v>0</v>
      </c>
      <c r="D62" s="25">
        <f t="shared" si="0"/>
        <v>0</v>
      </c>
      <c r="E62" s="26" t="s">
        <v>262</v>
      </c>
      <c r="F62" s="26" t="s">
        <v>263</v>
      </c>
      <c r="G62" s="27" t="s">
        <v>264</v>
      </c>
      <c r="H62" s="28" t="s">
        <v>291</v>
      </c>
    </row>
    <row r="63" spans="1:8" ht="16.5" x14ac:dyDescent="0.45">
      <c r="A63" s="41">
        <v>14</v>
      </c>
      <c r="B63" s="42" t="s">
        <v>290</v>
      </c>
      <c r="C63" s="62">
        <v>0</v>
      </c>
      <c r="D63" s="29">
        <f t="shared" si="0"/>
        <v>0</v>
      </c>
      <c r="E63" s="30" t="s">
        <v>292</v>
      </c>
      <c r="F63" s="30" t="s">
        <v>293</v>
      </c>
      <c r="G63" s="31" t="s">
        <v>55</v>
      </c>
      <c r="H63" s="32" t="s">
        <v>73</v>
      </c>
    </row>
    <row r="64" spans="1:8" ht="16.5" x14ac:dyDescent="0.45">
      <c r="A64" s="43"/>
      <c r="B64" s="44" t="s">
        <v>77</v>
      </c>
      <c r="C64" s="63"/>
      <c r="D64" s="33"/>
      <c r="E64" s="34"/>
      <c r="F64" s="34"/>
      <c r="G64" s="35"/>
      <c r="H64" s="36"/>
    </row>
    <row r="65" spans="1:8" ht="16.5" x14ac:dyDescent="0.45">
      <c r="A65" s="41">
        <v>32</v>
      </c>
      <c r="B65" s="42" t="s">
        <v>294</v>
      </c>
      <c r="C65" s="62">
        <v>0</v>
      </c>
      <c r="D65" s="37">
        <f t="shared" si="0"/>
        <v>0</v>
      </c>
      <c r="E65" s="38" t="s">
        <v>221</v>
      </c>
      <c r="F65" s="38" t="s">
        <v>222</v>
      </c>
      <c r="G65" s="39" t="s">
        <v>27</v>
      </c>
      <c r="H65" s="40" t="s">
        <v>78</v>
      </c>
    </row>
    <row r="66" spans="1:8" ht="16.5" x14ac:dyDescent="0.45">
      <c r="A66" s="41">
        <v>32</v>
      </c>
      <c r="B66" s="42" t="s">
        <v>295</v>
      </c>
      <c r="C66" s="62">
        <v>0</v>
      </c>
      <c r="D66" s="25">
        <f t="shared" si="0"/>
        <v>0</v>
      </c>
      <c r="E66" s="26" t="s">
        <v>221</v>
      </c>
      <c r="F66" s="26" t="s">
        <v>222</v>
      </c>
      <c r="G66" s="27" t="s">
        <v>32</v>
      </c>
      <c r="H66" s="28" t="s">
        <v>79</v>
      </c>
    </row>
    <row r="67" spans="1:8" ht="16.5" x14ac:dyDescent="0.45">
      <c r="A67" s="41">
        <v>33</v>
      </c>
      <c r="B67" s="42" t="s">
        <v>80</v>
      </c>
      <c r="C67" s="62">
        <v>0</v>
      </c>
      <c r="D67" s="25">
        <f t="shared" si="0"/>
        <v>0</v>
      </c>
      <c r="E67" s="26" t="s">
        <v>221</v>
      </c>
      <c r="F67" s="26" t="s">
        <v>222</v>
      </c>
      <c r="G67" s="27" t="s">
        <v>6</v>
      </c>
      <c r="H67" s="28" t="s">
        <v>81</v>
      </c>
    </row>
    <row r="68" spans="1:8" ht="16.5" x14ac:dyDescent="0.45">
      <c r="A68" s="41">
        <v>33</v>
      </c>
      <c r="B68" s="42" t="s">
        <v>83</v>
      </c>
      <c r="C68" s="62">
        <v>0</v>
      </c>
      <c r="D68" s="25">
        <f t="shared" si="0"/>
        <v>0</v>
      </c>
      <c r="E68" s="26" t="s">
        <v>221</v>
      </c>
      <c r="F68" s="26" t="s">
        <v>222</v>
      </c>
      <c r="G68" s="27" t="s">
        <v>82</v>
      </c>
      <c r="H68" s="28" t="s">
        <v>84</v>
      </c>
    </row>
    <row r="69" spans="1:8" ht="16.5" x14ac:dyDescent="0.45">
      <c r="A69" s="41">
        <v>33</v>
      </c>
      <c r="B69" s="42" t="s">
        <v>85</v>
      </c>
      <c r="C69" s="62">
        <v>0</v>
      </c>
      <c r="D69" s="25">
        <f t="shared" si="0"/>
        <v>0</v>
      </c>
      <c r="E69" s="26" t="s">
        <v>242</v>
      </c>
      <c r="F69" s="26" t="s">
        <v>243</v>
      </c>
      <c r="G69" s="27" t="s">
        <v>34</v>
      </c>
      <c r="H69" s="28" t="s">
        <v>86</v>
      </c>
    </row>
    <row r="70" spans="1:8" ht="16.5" x14ac:dyDescent="0.45">
      <c r="A70" s="41">
        <v>33</v>
      </c>
      <c r="B70" s="42" t="s">
        <v>296</v>
      </c>
      <c r="C70" s="62">
        <v>0</v>
      </c>
      <c r="D70" s="25">
        <f t="shared" si="0"/>
        <v>0</v>
      </c>
      <c r="E70" s="26" t="s">
        <v>223</v>
      </c>
      <c r="F70" s="26" t="s">
        <v>224</v>
      </c>
      <c r="G70" s="27" t="s">
        <v>12</v>
      </c>
      <c r="H70" s="28" t="s">
        <v>302</v>
      </c>
    </row>
    <row r="71" spans="1:8" ht="16.5" x14ac:dyDescent="0.45">
      <c r="A71" s="41">
        <v>34</v>
      </c>
      <c r="B71" s="42" t="s">
        <v>87</v>
      </c>
      <c r="C71" s="62">
        <v>0</v>
      </c>
      <c r="D71" s="25">
        <f t="shared" si="0"/>
        <v>0</v>
      </c>
      <c r="E71" s="26" t="s">
        <v>221</v>
      </c>
      <c r="F71" s="26" t="s">
        <v>222</v>
      </c>
      <c r="G71" s="27" t="s">
        <v>27</v>
      </c>
      <c r="H71" s="28" t="s">
        <v>88</v>
      </c>
    </row>
    <row r="72" spans="1:8" ht="16.5" x14ac:dyDescent="0.45">
      <c r="A72" s="41">
        <v>33</v>
      </c>
      <c r="B72" s="42" t="s">
        <v>89</v>
      </c>
      <c r="C72" s="62">
        <v>0</v>
      </c>
      <c r="D72" s="25">
        <f t="shared" si="0"/>
        <v>0</v>
      </c>
      <c r="E72" s="26" t="s">
        <v>221</v>
      </c>
      <c r="F72" s="26" t="s">
        <v>222</v>
      </c>
      <c r="G72" s="27" t="s">
        <v>32</v>
      </c>
      <c r="H72" s="28" t="s">
        <v>90</v>
      </c>
    </row>
    <row r="73" spans="1:8" ht="16.5" x14ac:dyDescent="0.45">
      <c r="A73" s="41">
        <v>33</v>
      </c>
      <c r="B73" s="42" t="s">
        <v>91</v>
      </c>
      <c r="C73" s="62">
        <v>0</v>
      </c>
      <c r="D73" s="25">
        <f t="shared" si="0"/>
        <v>0</v>
      </c>
      <c r="E73" s="26" t="s">
        <v>223</v>
      </c>
      <c r="F73" s="26" t="s">
        <v>224</v>
      </c>
      <c r="G73" s="27" t="s">
        <v>20</v>
      </c>
      <c r="H73" s="28" t="s">
        <v>92</v>
      </c>
    </row>
    <row r="74" spans="1:8" ht="16.5" x14ac:dyDescent="0.45">
      <c r="A74" s="41">
        <v>33</v>
      </c>
      <c r="B74" s="42" t="s">
        <v>93</v>
      </c>
      <c r="C74" s="62">
        <v>0</v>
      </c>
      <c r="D74" s="25">
        <f t="shared" si="0"/>
        <v>0</v>
      </c>
      <c r="E74" s="26" t="s">
        <v>221</v>
      </c>
      <c r="F74" s="26" t="s">
        <v>222</v>
      </c>
      <c r="G74" s="27" t="s">
        <v>82</v>
      </c>
      <c r="H74" s="28" t="s">
        <v>94</v>
      </c>
    </row>
    <row r="75" spans="1:8" ht="16.5" x14ac:dyDescent="0.45">
      <c r="A75" s="41">
        <v>33</v>
      </c>
      <c r="B75" s="42" t="s">
        <v>95</v>
      </c>
      <c r="C75" s="62">
        <v>0</v>
      </c>
      <c r="D75" s="25">
        <f t="shared" si="0"/>
        <v>0</v>
      </c>
      <c r="E75" s="26" t="s">
        <v>221</v>
      </c>
      <c r="F75" s="26" t="s">
        <v>222</v>
      </c>
      <c r="G75" s="27" t="s">
        <v>82</v>
      </c>
      <c r="H75" s="28" t="s">
        <v>96</v>
      </c>
    </row>
    <row r="76" spans="1:8" ht="16.5" x14ac:dyDescent="0.45">
      <c r="A76" s="41">
        <v>32</v>
      </c>
      <c r="B76" s="42" t="s">
        <v>97</v>
      </c>
      <c r="C76" s="62">
        <v>0</v>
      </c>
      <c r="D76" s="25">
        <f t="shared" si="0"/>
        <v>0</v>
      </c>
      <c r="E76" s="26" t="s">
        <v>303</v>
      </c>
      <c r="F76" s="26" t="s">
        <v>304</v>
      </c>
      <c r="G76" s="27" t="s">
        <v>82</v>
      </c>
      <c r="H76" s="28" t="s">
        <v>98</v>
      </c>
    </row>
    <row r="77" spans="1:8" ht="16.5" x14ac:dyDescent="0.45">
      <c r="A77" s="41">
        <v>32</v>
      </c>
      <c r="B77" s="42" t="s">
        <v>99</v>
      </c>
      <c r="C77" s="62">
        <v>0</v>
      </c>
      <c r="D77" s="25">
        <f t="shared" si="0"/>
        <v>0</v>
      </c>
      <c r="E77" s="26" t="s">
        <v>303</v>
      </c>
      <c r="F77" s="26" t="s">
        <v>304</v>
      </c>
      <c r="G77" s="27" t="s">
        <v>82</v>
      </c>
      <c r="H77" s="28" t="s">
        <v>100</v>
      </c>
    </row>
    <row r="78" spans="1:8" ht="16.5" x14ac:dyDescent="0.45">
      <c r="A78" s="41">
        <v>34</v>
      </c>
      <c r="B78" s="42" t="s">
        <v>371</v>
      </c>
      <c r="C78" s="62">
        <v>0</v>
      </c>
      <c r="D78" s="25">
        <f t="shared" si="0"/>
        <v>0</v>
      </c>
      <c r="E78" s="26" t="s">
        <v>305</v>
      </c>
      <c r="F78" s="26" t="s">
        <v>306</v>
      </c>
      <c r="G78" s="27" t="s">
        <v>82</v>
      </c>
      <c r="H78" s="28" t="s">
        <v>101</v>
      </c>
    </row>
    <row r="79" spans="1:8" ht="16.5" x14ac:dyDescent="0.45">
      <c r="A79" s="41">
        <v>34</v>
      </c>
      <c r="B79" s="42" t="s">
        <v>297</v>
      </c>
      <c r="C79" s="62">
        <v>0</v>
      </c>
      <c r="D79" s="25">
        <f t="shared" si="0"/>
        <v>0</v>
      </c>
      <c r="E79" s="26" t="s">
        <v>242</v>
      </c>
      <c r="F79" s="26" t="s">
        <v>243</v>
      </c>
      <c r="G79" s="27" t="s">
        <v>20</v>
      </c>
      <c r="H79" s="28" t="s">
        <v>102</v>
      </c>
    </row>
    <row r="80" spans="1:8" ht="16.5" x14ac:dyDescent="0.45">
      <c r="A80" s="41">
        <v>26</v>
      </c>
      <c r="B80" s="42" t="s">
        <v>103</v>
      </c>
      <c r="C80" s="62">
        <v>0</v>
      </c>
      <c r="D80" s="25">
        <f t="shared" si="0"/>
        <v>0</v>
      </c>
      <c r="E80" s="26" t="s">
        <v>223</v>
      </c>
      <c r="F80" s="26" t="s">
        <v>224</v>
      </c>
      <c r="G80" s="27" t="s">
        <v>104</v>
      </c>
      <c r="H80" s="28" t="s">
        <v>105</v>
      </c>
    </row>
    <row r="81" spans="1:8" ht="16.5" x14ac:dyDescent="0.45">
      <c r="A81" s="41">
        <v>13</v>
      </c>
      <c r="B81" s="42" t="s">
        <v>298</v>
      </c>
      <c r="C81" s="62">
        <v>0</v>
      </c>
      <c r="D81" s="25">
        <f t="shared" si="0"/>
        <v>0</v>
      </c>
      <c r="E81" s="26" t="s">
        <v>221</v>
      </c>
      <c r="F81" s="26" t="s">
        <v>222</v>
      </c>
      <c r="G81" s="27" t="s">
        <v>32</v>
      </c>
      <c r="H81" s="28" t="s">
        <v>106</v>
      </c>
    </row>
    <row r="82" spans="1:8" ht="16.5" x14ac:dyDescent="0.45">
      <c r="A82" s="41">
        <v>13</v>
      </c>
      <c r="B82" s="42" t="s">
        <v>299</v>
      </c>
      <c r="C82" s="62">
        <v>0</v>
      </c>
      <c r="D82" s="25">
        <f t="shared" ref="D82:D140" si="4">E82*C82</f>
        <v>0</v>
      </c>
      <c r="E82" s="26" t="s">
        <v>223</v>
      </c>
      <c r="F82" s="26" t="s">
        <v>224</v>
      </c>
      <c r="G82" s="27" t="s">
        <v>20</v>
      </c>
      <c r="H82" s="28" t="s">
        <v>107</v>
      </c>
    </row>
    <row r="83" spans="1:8" ht="16.5" x14ac:dyDescent="0.45">
      <c r="A83" s="41">
        <v>13</v>
      </c>
      <c r="B83" s="42" t="s">
        <v>300</v>
      </c>
      <c r="C83" s="62">
        <v>0</v>
      </c>
      <c r="D83" s="25">
        <f t="shared" si="4"/>
        <v>0</v>
      </c>
      <c r="E83" s="26" t="s">
        <v>221</v>
      </c>
      <c r="F83" s="26" t="s">
        <v>222</v>
      </c>
      <c r="G83" s="27" t="s">
        <v>32</v>
      </c>
      <c r="H83" s="28" t="s">
        <v>307</v>
      </c>
    </row>
    <row r="84" spans="1:8" ht="16.5" x14ac:dyDescent="0.45">
      <c r="A84" s="41">
        <v>13</v>
      </c>
      <c r="B84" s="42" t="s">
        <v>301</v>
      </c>
      <c r="C84" s="62">
        <v>0</v>
      </c>
      <c r="D84" s="25">
        <f t="shared" si="4"/>
        <v>0</v>
      </c>
      <c r="E84" s="26" t="s">
        <v>223</v>
      </c>
      <c r="F84" s="26" t="s">
        <v>224</v>
      </c>
      <c r="G84" s="27" t="s">
        <v>20</v>
      </c>
      <c r="H84" s="28" t="s">
        <v>308</v>
      </c>
    </row>
    <row r="85" spans="1:8" ht="16.5" x14ac:dyDescent="0.45">
      <c r="A85" s="43"/>
      <c r="B85" s="44" t="s">
        <v>108</v>
      </c>
      <c r="C85" s="63"/>
      <c r="D85" s="33"/>
      <c r="E85" s="34"/>
      <c r="F85" s="34"/>
      <c r="G85" s="35"/>
      <c r="H85" s="36"/>
    </row>
    <row r="86" spans="1:8" ht="16.5" x14ac:dyDescent="0.45">
      <c r="A86" s="41">
        <v>29</v>
      </c>
      <c r="B86" s="42" t="s">
        <v>109</v>
      </c>
      <c r="C86" s="62">
        <v>0</v>
      </c>
      <c r="D86" s="37">
        <f t="shared" si="4"/>
        <v>0</v>
      </c>
      <c r="E86" s="38" t="s">
        <v>223</v>
      </c>
      <c r="F86" s="38" t="s">
        <v>224</v>
      </c>
      <c r="G86" s="39" t="s">
        <v>12</v>
      </c>
      <c r="H86" s="40" t="s">
        <v>321</v>
      </c>
    </row>
    <row r="87" spans="1:8" ht="16.5" x14ac:dyDescent="0.45">
      <c r="A87" s="41">
        <v>29</v>
      </c>
      <c r="B87" s="42" t="s">
        <v>319</v>
      </c>
      <c r="C87" s="62">
        <v>0</v>
      </c>
      <c r="D87" s="25">
        <f t="shared" si="4"/>
        <v>0</v>
      </c>
      <c r="E87" s="26" t="s">
        <v>223</v>
      </c>
      <c r="F87" s="26" t="s">
        <v>224</v>
      </c>
      <c r="G87" s="27" t="s">
        <v>12</v>
      </c>
      <c r="H87" s="28" t="s">
        <v>110</v>
      </c>
    </row>
    <row r="88" spans="1:8" ht="16.5" x14ac:dyDescent="0.45">
      <c r="A88" s="41">
        <v>29</v>
      </c>
      <c r="B88" s="42" t="s">
        <v>111</v>
      </c>
      <c r="C88" s="62">
        <v>0</v>
      </c>
      <c r="D88" s="25">
        <f t="shared" si="4"/>
        <v>0</v>
      </c>
      <c r="E88" s="26" t="s">
        <v>221</v>
      </c>
      <c r="F88" s="26" t="s">
        <v>222</v>
      </c>
      <c r="G88" s="27" t="s">
        <v>82</v>
      </c>
      <c r="H88" s="28" t="s">
        <v>112</v>
      </c>
    </row>
    <row r="89" spans="1:8" ht="16.5" x14ac:dyDescent="0.45">
      <c r="A89" s="41">
        <v>29</v>
      </c>
      <c r="B89" s="42" t="s">
        <v>320</v>
      </c>
      <c r="C89" s="62">
        <v>0</v>
      </c>
      <c r="D89" s="25">
        <f t="shared" si="4"/>
        <v>0</v>
      </c>
      <c r="E89" s="26" t="s">
        <v>223</v>
      </c>
      <c r="F89" s="26" t="s">
        <v>224</v>
      </c>
      <c r="G89" s="27" t="s">
        <v>50</v>
      </c>
      <c r="H89" s="28" t="s">
        <v>322</v>
      </c>
    </row>
    <row r="90" spans="1:8" ht="16.5" x14ac:dyDescent="0.45">
      <c r="A90" s="41">
        <v>29</v>
      </c>
      <c r="B90" s="42" t="s">
        <v>374</v>
      </c>
      <c r="C90" s="62">
        <v>0</v>
      </c>
      <c r="D90" s="25">
        <f t="shared" si="4"/>
        <v>0</v>
      </c>
      <c r="E90" s="26" t="s">
        <v>223</v>
      </c>
      <c r="F90" s="26" t="s">
        <v>224</v>
      </c>
      <c r="G90" s="27" t="s">
        <v>12</v>
      </c>
      <c r="H90" s="28" t="s">
        <v>323</v>
      </c>
    </row>
    <row r="91" spans="1:8" ht="16.5" x14ac:dyDescent="0.45">
      <c r="A91" s="41">
        <v>29</v>
      </c>
      <c r="B91" s="42" t="s">
        <v>375</v>
      </c>
      <c r="C91" s="62">
        <v>0</v>
      </c>
      <c r="D91" s="25">
        <f t="shared" si="4"/>
        <v>0</v>
      </c>
      <c r="E91" s="26" t="s">
        <v>223</v>
      </c>
      <c r="F91" s="26" t="s">
        <v>224</v>
      </c>
      <c r="G91" s="27" t="s">
        <v>12</v>
      </c>
      <c r="H91" s="28" t="s">
        <v>324</v>
      </c>
    </row>
    <row r="92" spans="1:8" ht="16.5" x14ac:dyDescent="0.45">
      <c r="A92" s="43"/>
      <c r="B92" s="44" t="s">
        <v>113</v>
      </c>
      <c r="C92" s="63"/>
      <c r="D92" s="33"/>
      <c r="E92" s="34"/>
      <c r="F92" s="34"/>
      <c r="G92" s="35"/>
      <c r="H92" s="36"/>
    </row>
    <row r="93" spans="1:8" ht="16.5" x14ac:dyDescent="0.45">
      <c r="A93" s="41">
        <v>16</v>
      </c>
      <c r="B93" s="42" t="s">
        <v>114</v>
      </c>
      <c r="C93" s="62">
        <v>0</v>
      </c>
      <c r="D93" s="37">
        <f t="shared" ref="D93:D98" si="5">E93*C93</f>
        <v>0</v>
      </c>
      <c r="E93" s="38" t="s">
        <v>221</v>
      </c>
      <c r="F93" s="38" t="s">
        <v>222</v>
      </c>
      <c r="G93" s="39" t="s">
        <v>82</v>
      </c>
      <c r="H93" s="40" t="s">
        <v>115</v>
      </c>
    </row>
    <row r="94" spans="1:8" ht="16.5" x14ac:dyDescent="0.45">
      <c r="A94" s="41">
        <v>16</v>
      </c>
      <c r="B94" s="42" t="s">
        <v>116</v>
      </c>
      <c r="C94" s="62">
        <v>0</v>
      </c>
      <c r="D94" s="25">
        <f t="shared" si="5"/>
        <v>0</v>
      </c>
      <c r="E94" s="26" t="s">
        <v>221</v>
      </c>
      <c r="F94" s="26" t="s">
        <v>222</v>
      </c>
      <c r="G94" s="27" t="s">
        <v>32</v>
      </c>
      <c r="H94" s="28" t="s">
        <v>117</v>
      </c>
    </row>
    <row r="95" spans="1:8" ht="16.5" x14ac:dyDescent="0.45">
      <c r="A95" s="41">
        <v>16</v>
      </c>
      <c r="B95" s="42" t="s">
        <v>309</v>
      </c>
      <c r="C95" s="62">
        <v>0</v>
      </c>
      <c r="D95" s="25">
        <f t="shared" si="5"/>
        <v>0</v>
      </c>
      <c r="E95" s="26" t="s">
        <v>221</v>
      </c>
      <c r="F95" s="26" t="s">
        <v>222</v>
      </c>
      <c r="G95" s="27" t="s">
        <v>32</v>
      </c>
      <c r="H95" s="28" t="s">
        <v>118</v>
      </c>
    </row>
    <row r="96" spans="1:8" ht="16.5" x14ac:dyDescent="0.45">
      <c r="A96" s="41">
        <v>18</v>
      </c>
      <c r="B96" s="42" t="s">
        <v>310</v>
      </c>
      <c r="C96" s="62">
        <v>0</v>
      </c>
      <c r="D96" s="25">
        <f t="shared" si="5"/>
        <v>0</v>
      </c>
      <c r="E96" s="26" t="s">
        <v>223</v>
      </c>
      <c r="F96" s="26" t="s">
        <v>224</v>
      </c>
      <c r="G96" s="27" t="s">
        <v>119</v>
      </c>
      <c r="H96" s="28" t="s">
        <v>120</v>
      </c>
    </row>
    <row r="97" spans="1:8" ht="16.5" x14ac:dyDescent="0.45">
      <c r="A97" s="41">
        <v>16</v>
      </c>
      <c r="B97" s="42" t="s">
        <v>121</v>
      </c>
      <c r="C97" s="62">
        <v>0</v>
      </c>
      <c r="D97" s="25">
        <f t="shared" si="5"/>
        <v>0</v>
      </c>
      <c r="E97" s="26" t="s">
        <v>223</v>
      </c>
      <c r="F97" s="26" t="s">
        <v>224</v>
      </c>
      <c r="G97" s="27" t="s">
        <v>20</v>
      </c>
      <c r="H97" s="28" t="s">
        <v>122</v>
      </c>
    </row>
    <row r="98" spans="1:8" ht="16.5" x14ac:dyDescent="0.45">
      <c r="A98" s="41">
        <v>16</v>
      </c>
      <c r="B98" s="42" t="s">
        <v>123</v>
      </c>
      <c r="C98" s="62">
        <v>0</v>
      </c>
      <c r="D98" s="29">
        <f t="shared" si="5"/>
        <v>0</v>
      </c>
      <c r="E98" s="30" t="s">
        <v>223</v>
      </c>
      <c r="F98" s="30" t="s">
        <v>224</v>
      </c>
      <c r="G98" s="31" t="s">
        <v>20</v>
      </c>
      <c r="H98" s="32" t="s">
        <v>124</v>
      </c>
    </row>
    <row r="99" spans="1:8" ht="16.5" x14ac:dyDescent="0.45">
      <c r="A99" s="41">
        <v>19</v>
      </c>
      <c r="B99" s="42" t="s">
        <v>376</v>
      </c>
      <c r="C99" s="62">
        <v>0</v>
      </c>
      <c r="D99" s="25">
        <f t="shared" si="4"/>
        <v>0</v>
      </c>
      <c r="E99" s="26" t="s">
        <v>221</v>
      </c>
      <c r="F99" s="26" t="s">
        <v>222</v>
      </c>
      <c r="G99" s="27" t="s">
        <v>27</v>
      </c>
      <c r="H99" s="28" t="s">
        <v>311</v>
      </c>
    </row>
    <row r="100" spans="1:8" ht="16.5" x14ac:dyDescent="0.45">
      <c r="A100" s="41">
        <v>19</v>
      </c>
      <c r="B100" s="42" t="s">
        <v>377</v>
      </c>
      <c r="C100" s="62">
        <v>0</v>
      </c>
      <c r="D100" s="25">
        <f t="shared" si="4"/>
        <v>0</v>
      </c>
      <c r="E100" s="26" t="s">
        <v>223</v>
      </c>
      <c r="F100" s="26" t="s">
        <v>224</v>
      </c>
      <c r="G100" s="27" t="s">
        <v>20</v>
      </c>
      <c r="H100" s="28" t="s">
        <v>312</v>
      </c>
    </row>
    <row r="101" spans="1:8" ht="16.5" x14ac:dyDescent="0.45">
      <c r="A101" s="41">
        <v>19</v>
      </c>
      <c r="B101" s="42" t="s">
        <v>378</v>
      </c>
      <c r="C101" s="62">
        <v>0</v>
      </c>
      <c r="D101" s="25">
        <f t="shared" si="4"/>
        <v>0</v>
      </c>
      <c r="E101" s="26" t="s">
        <v>313</v>
      </c>
      <c r="F101" s="26" t="s">
        <v>314</v>
      </c>
      <c r="G101" s="27" t="s">
        <v>59</v>
      </c>
      <c r="H101" s="28" t="s">
        <v>315</v>
      </c>
    </row>
    <row r="102" spans="1:8" ht="16.5" x14ac:dyDescent="0.45">
      <c r="A102" s="41">
        <v>19</v>
      </c>
      <c r="B102" s="42" t="s">
        <v>379</v>
      </c>
      <c r="C102" s="62">
        <v>0</v>
      </c>
      <c r="D102" s="25">
        <f t="shared" si="4"/>
        <v>0</v>
      </c>
      <c r="E102" s="26" t="s">
        <v>221</v>
      </c>
      <c r="F102" s="26" t="s">
        <v>222</v>
      </c>
      <c r="G102" s="27" t="s">
        <v>27</v>
      </c>
      <c r="H102" s="28" t="s">
        <v>316</v>
      </c>
    </row>
    <row r="103" spans="1:8" ht="16.5" x14ac:dyDescent="0.45">
      <c r="A103" s="41">
        <v>19</v>
      </c>
      <c r="B103" s="42" t="s">
        <v>380</v>
      </c>
      <c r="C103" s="62">
        <v>0</v>
      </c>
      <c r="D103" s="25">
        <f t="shared" si="4"/>
        <v>0</v>
      </c>
      <c r="E103" s="26" t="s">
        <v>240</v>
      </c>
      <c r="F103" s="26" t="s">
        <v>241</v>
      </c>
      <c r="G103" s="27" t="s">
        <v>20</v>
      </c>
      <c r="H103" s="28" t="s">
        <v>317</v>
      </c>
    </row>
    <row r="104" spans="1:8" ht="16.5" x14ac:dyDescent="0.45">
      <c r="A104" s="41">
        <v>19</v>
      </c>
      <c r="B104" s="42" t="s">
        <v>381</v>
      </c>
      <c r="C104" s="62">
        <v>0</v>
      </c>
      <c r="D104" s="29">
        <f t="shared" si="4"/>
        <v>0</v>
      </c>
      <c r="E104" s="30" t="s">
        <v>269</v>
      </c>
      <c r="F104" s="30" t="s">
        <v>270</v>
      </c>
      <c r="G104" s="31" t="s">
        <v>59</v>
      </c>
      <c r="H104" s="32" t="s">
        <v>318</v>
      </c>
    </row>
    <row r="105" spans="1:8" ht="16.5" x14ac:dyDescent="0.45">
      <c r="A105" s="43"/>
      <c r="B105" s="44" t="s">
        <v>325</v>
      </c>
      <c r="C105" s="63"/>
      <c r="D105" s="33"/>
      <c r="E105" s="34"/>
      <c r="F105" s="34"/>
      <c r="G105" s="35"/>
      <c r="H105" s="36"/>
    </row>
    <row r="106" spans="1:8" ht="16.5" x14ac:dyDescent="0.45">
      <c r="A106" s="41">
        <v>6</v>
      </c>
      <c r="B106" s="42" t="s">
        <v>382</v>
      </c>
      <c r="C106" s="62">
        <v>0</v>
      </c>
      <c r="D106" s="37">
        <f t="shared" ref="D106:D108" si="6">E106*C106</f>
        <v>0</v>
      </c>
      <c r="E106" s="38" t="s">
        <v>221</v>
      </c>
      <c r="F106" s="38" t="s">
        <v>222</v>
      </c>
      <c r="G106" s="39" t="s">
        <v>32</v>
      </c>
      <c r="H106" s="40" t="s">
        <v>326</v>
      </c>
    </row>
    <row r="107" spans="1:8" ht="16.5" x14ac:dyDescent="0.45">
      <c r="A107" s="41">
        <v>6</v>
      </c>
      <c r="B107" s="42" t="s">
        <v>383</v>
      </c>
      <c r="C107" s="62">
        <v>0</v>
      </c>
      <c r="D107" s="37">
        <f t="shared" si="6"/>
        <v>0</v>
      </c>
      <c r="E107" s="64" t="s">
        <v>240</v>
      </c>
      <c r="F107" s="64" t="s">
        <v>241</v>
      </c>
      <c r="G107" s="65" t="s">
        <v>20</v>
      </c>
      <c r="H107" s="66" t="s">
        <v>327</v>
      </c>
    </row>
    <row r="108" spans="1:8" ht="16.5" x14ac:dyDescent="0.45">
      <c r="A108" s="41">
        <v>6</v>
      </c>
      <c r="B108" s="42" t="s">
        <v>384</v>
      </c>
      <c r="C108" s="62">
        <v>0</v>
      </c>
      <c r="D108" s="29">
        <f t="shared" si="6"/>
        <v>0</v>
      </c>
      <c r="E108" s="30" t="s">
        <v>269</v>
      </c>
      <c r="F108" s="30" t="s">
        <v>270</v>
      </c>
      <c r="G108" s="31" t="s">
        <v>59</v>
      </c>
      <c r="H108" s="32" t="s">
        <v>328</v>
      </c>
    </row>
    <row r="109" spans="1:8" ht="16.5" x14ac:dyDescent="0.45">
      <c r="A109" s="43"/>
      <c r="B109" s="44" t="s">
        <v>125</v>
      </c>
      <c r="C109" s="63"/>
      <c r="D109" s="33"/>
      <c r="E109" s="34"/>
      <c r="F109" s="34"/>
      <c r="G109" s="35"/>
      <c r="H109" s="36"/>
    </row>
    <row r="110" spans="1:8" ht="16.5" x14ac:dyDescent="0.45">
      <c r="A110" s="41">
        <v>34</v>
      </c>
      <c r="B110" s="42" t="s">
        <v>329</v>
      </c>
      <c r="C110" s="62">
        <v>0</v>
      </c>
      <c r="D110" s="37">
        <f t="shared" si="4"/>
        <v>0</v>
      </c>
      <c r="E110" s="38" t="s">
        <v>221</v>
      </c>
      <c r="F110" s="38" t="s">
        <v>222</v>
      </c>
      <c r="G110" s="39" t="s">
        <v>6</v>
      </c>
      <c r="H110" s="40" t="s">
        <v>126</v>
      </c>
    </row>
    <row r="111" spans="1:8" ht="16.5" x14ac:dyDescent="0.45">
      <c r="A111" s="41">
        <v>34</v>
      </c>
      <c r="B111" s="42" t="s">
        <v>330</v>
      </c>
      <c r="C111" s="62">
        <v>0</v>
      </c>
      <c r="D111" s="29">
        <f t="shared" si="4"/>
        <v>0</v>
      </c>
      <c r="E111" s="30" t="s">
        <v>331</v>
      </c>
      <c r="F111" s="30" t="s">
        <v>332</v>
      </c>
      <c r="G111" s="31" t="s">
        <v>127</v>
      </c>
      <c r="H111" s="32" t="s">
        <v>128</v>
      </c>
    </row>
    <row r="112" spans="1:8" ht="16.5" x14ac:dyDescent="0.45">
      <c r="A112" s="43"/>
      <c r="B112" s="44" t="s">
        <v>129</v>
      </c>
      <c r="C112" s="63"/>
      <c r="D112" s="33"/>
      <c r="E112" s="34"/>
      <c r="F112" s="34"/>
      <c r="G112" s="35"/>
      <c r="H112" s="36"/>
    </row>
    <row r="113" spans="1:8" ht="16.5" x14ac:dyDescent="0.45">
      <c r="A113" s="41">
        <v>5</v>
      </c>
      <c r="B113" s="42" t="s">
        <v>131</v>
      </c>
      <c r="C113" s="62">
        <v>0</v>
      </c>
      <c r="D113" s="37">
        <f t="shared" si="4"/>
        <v>0</v>
      </c>
      <c r="E113" s="38" t="s">
        <v>240</v>
      </c>
      <c r="F113" s="38" t="s">
        <v>241</v>
      </c>
      <c r="G113" s="39" t="s">
        <v>130</v>
      </c>
      <c r="H113" s="40" t="s">
        <v>132</v>
      </c>
    </row>
    <row r="114" spans="1:8" ht="16.5" x14ac:dyDescent="0.45">
      <c r="A114" s="43"/>
      <c r="B114" s="44" t="s">
        <v>133</v>
      </c>
      <c r="C114" s="63"/>
      <c r="D114" s="33"/>
      <c r="E114" s="34"/>
      <c r="F114" s="34"/>
      <c r="G114" s="35"/>
      <c r="H114" s="36"/>
    </row>
    <row r="115" spans="1:8" ht="16.5" x14ac:dyDescent="0.45">
      <c r="A115" s="41">
        <v>30</v>
      </c>
      <c r="B115" s="42" t="s">
        <v>134</v>
      </c>
      <c r="C115" s="62">
        <v>0</v>
      </c>
      <c r="D115" s="37">
        <f t="shared" si="4"/>
        <v>0</v>
      </c>
      <c r="E115" s="38" t="s">
        <v>336</v>
      </c>
      <c r="F115" s="38" t="s">
        <v>337</v>
      </c>
      <c r="G115" s="39" t="s">
        <v>82</v>
      </c>
      <c r="H115" s="40" t="s">
        <v>135</v>
      </c>
    </row>
    <row r="116" spans="1:8" ht="16.5" x14ac:dyDescent="0.45">
      <c r="A116" s="41">
        <v>22</v>
      </c>
      <c r="B116" s="42" t="s">
        <v>333</v>
      </c>
      <c r="C116" s="62">
        <v>0</v>
      </c>
      <c r="D116" s="25">
        <f t="shared" si="4"/>
        <v>0</v>
      </c>
      <c r="E116" s="26" t="s">
        <v>336</v>
      </c>
      <c r="F116" s="26" t="s">
        <v>337</v>
      </c>
      <c r="G116" s="27" t="s">
        <v>82</v>
      </c>
      <c r="H116" s="28" t="s">
        <v>136</v>
      </c>
    </row>
    <row r="117" spans="1:8" ht="16.5" x14ac:dyDescent="0.45">
      <c r="A117" s="41">
        <v>24</v>
      </c>
      <c r="B117" s="42" t="s">
        <v>334</v>
      </c>
      <c r="C117" s="62">
        <v>0</v>
      </c>
      <c r="D117" s="25">
        <f t="shared" si="4"/>
        <v>0</v>
      </c>
      <c r="E117" s="26" t="s">
        <v>336</v>
      </c>
      <c r="F117" s="26" t="s">
        <v>337</v>
      </c>
      <c r="G117" s="27" t="s">
        <v>82</v>
      </c>
      <c r="H117" s="28" t="s">
        <v>137</v>
      </c>
    </row>
    <row r="118" spans="1:8" ht="16.5" x14ac:dyDescent="0.45">
      <c r="A118" s="41">
        <v>4</v>
      </c>
      <c r="B118" s="42" t="s">
        <v>138</v>
      </c>
      <c r="C118" s="62">
        <v>0</v>
      </c>
      <c r="D118" s="25">
        <f t="shared" si="4"/>
        <v>0</v>
      </c>
      <c r="E118" s="26" t="s">
        <v>336</v>
      </c>
      <c r="F118" s="26" t="s">
        <v>337</v>
      </c>
      <c r="G118" s="27" t="s">
        <v>82</v>
      </c>
      <c r="H118" s="28" t="s">
        <v>139</v>
      </c>
    </row>
    <row r="119" spans="1:8" ht="16.5" x14ac:dyDescent="0.45">
      <c r="A119" s="41">
        <v>6</v>
      </c>
      <c r="B119" s="42" t="s">
        <v>140</v>
      </c>
      <c r="C119" s="62">
        <v>0</v>
      </c>
      <c r="D119" s="25">
        <f t="shared" si="4"/>
        <v>0</v>
      </c>
      <c r="E119" s="26" t="s">
        <v>336</v>
      </c>
      <c r="F119" s="26" t="s">
        <v>337</v>
      </c>
      <c r="G119" s="27" t="s">
        <v>82</v>
      </c>
      <c r="H119" s="28" t="s">
        <v>141</v>
      </c>
    </row>
    <row r="120" spans="1:8" ht="16.5" x14ac:dyDescent="0.45">
      <c r="A120" s="41">
        <v>18</v>
      </c>
      <c r="B120" s="42" t="s">
        <v>142</v>
      </c>
      <c r="C120" s="62">
        <v>0</v>
      </c>
      <c r="D120" s="25">
        <f t="shared" si="4"/>
        <v>0</v>
      </c>
      <c r="E120" s="26" t="s">
        <v>336</v>
      </c>
      <c r="F120" s="26" t="s">
        <v>337</v>
      </c>
      <c r="G120" s="27" t="s">
        <v>82</v>
      </c>
      <c r="H120" s="28" t="s">
        <v>143</v>
      </c>
    </row>
    <row r="121" spans="1:8" ht="16.5" x14ac:dyDescent="0.45">
      <c r="A121" s="41">
        <v>8</v>
      </c>
      <c r="B121" s="42" t="s">
        <v>144</v>
      </c>
      <c r="C121" s="62">
        <v>0</v>
      </c>
      <c r="D121" s="25">
        <f t="shared" si="4"/>
        <v>0</v>
      </c>
      <c r="E121" s="26" t="s">
        <v>336</v>
      </c>
      <c r="F121" s="26" t="s">
        <v>337</v>
      </c>
      <c r="G121" s="27" t="s">
        <v>82</v>
      </c>
      <c r="H121" s="28" t="s">
        <v>145</v>
      </c>
    </row>
    <row r="122" spans="1:8" ht="16.5" x14ac:dyDescent="0.45">
      <c r="A122" s="41">
        <v>15</v>
      </c>
      <c r="B122" s="42" t="s">
        <v>335</v>
      </c>
      <c r="C122" s="62">
        <v>0</v>
      </c>
      <c r="D122" s="29">
        <f t="shared" si="4"/>
        <v>0</v>
      </c>
      <c r="E122" s="30" t="s">
        <v>336</v>
      </c>
      <c r="F122" s="30" t="s">
        <v>337</v>
      </c>
      <c r="G122" s="31" t="s">
        <v>82</v>
      </c>
      <c r="H122" s="32" t="s">
        <v>146</v>
      </c>
    </row>
    <row r="123" spans="1:8" ht="16.5" x14ac:dyDescent="0.45">
      <c r="A123" s="43"/>
      <c r="B123" s="44" t="s">
        <v>147</v>
      </c>
      <c r="C123" s="63"/>
      <c r="D123" s="33"/>
      <c r="E123" s="34"/>
      <c r="F123" s="34"/>
      <c r="G123" s="35"/>
      <c r="H123" s="36"/>
    </row>
    <row r="124" spans="1:8" ht="16.5" x14ac:dyDescent="0.45">
      <c r="A124" s="41">
        <v>30</v>
      </c>
      <c r="B124" s="42" t="s">
        <v>338</v>
      </c>
      <c r="C124" s="62">
        <v>0</v>
      </c>
      <c r="D124" s="37">
        <f t="shared" si="4"/>
        <v>0</v>
      </c>
      <c r="E124" s="38" t="s">
        <v>340</v>
      </c>
      <c r="F124" s="38" t="s">
        <v>224</v>
      </c>
      <c r="G124" s="39" t="s">
        <v>148</v>
      </c>
      <c r="H124" s="40" t="s">
        <v>149</v>
      </c>
    </row>
    <row r="125" spans="1:8" ht="16.5" x14ac:dyDescent="0.45">
      <c r="A125" s="41">
        <v>22</v>
      </c>
      <c r="B125" s="42" t="s">
        <v>150</v>
      </c>
      <c r="C125" s="62">
        <v>0</v>
      </c>
      <c r="D125" s="25">
        <f t="shared" si="4"/>
        <v>0</v>
      </c>
      <c r="E125" s="26" t="s">
        <v>340</v>
      </c>
      <c r="F125" s="26" t="s">
        <v>224</v>
      </c>
      <c r="G125" s="27" t="s">
        <v>148</v>
      </c>
      <c r="H125" s="28" t="s">
        <v>151</v>
      </c>
    </row>
    <row r="126" spans="1:8" ht="16.5" x14ac:dyDescent="0.45">
      <c r="A126" s="41">
        <v>24</v>
      </c>
      <c r="B126" s="42" t="s">
        <v>152</v>
      </c>
      <c r="C126" s="62">
        <v>0</v>
      </c>
      <c r="D126" s="25">
        <f t="shared" si="4"/>
        <v>0</v>
      </c>
      <c r="E126" s="26" t="s">
        <v>340</v>
      </c>
      <c r="F126" s="26" t="s">
        <v>224</v>
      </c>
      <c r="G126" s="27" t="s">
        <v>148</v>
      </c>
      <c r="H126" s="28" t="s">
        <v>153</v>
      </c>
    </row>
    <row r="127" spans="1:8" ht="16.5" x14ac:dyDescent="0.45">
      <c r="A127" s="41">
        <v>4</v>
      </c>
      <c r="B127" s="42" t="s">
        <v>154</v>
      </c>
      <c r="C127" s="62">
        <v>0</v>
      </c>
      <c r="D127" s="25">
        <f t="shared" si="4"/>
        <v>0</v>
      </c>
      <c r="E127" s="26" t="s">
        <v>340</v>
      </c>
      <c r="F127" s="26" t="s">
        <v>224</v>
      </c>
      <c r="G127" s="27" t="s">
        <v>148</v>
      </c>
      <c r="H127" s="28" t="s">
        <v>155</v>
      </c>
    </row>
    <row r="128" spans="1:8" ht="16.5" x14ac:dyDescent="0.45">
      <c r="A128" s="41">
        <v>6</v>
      </c>
      <c r="B128" s="42" t="s">
        <v>156</v>
      </c>
      <c r="C128" s="62">
        <v>0</v>
      </c>
      <c r="D128" s="25">
        <f t="shared" si="4"/>
        <v>0</v>
      </c>
      <c r="E128" s="26" t="s">
        <v>340</v>
      </c>
      <c r="F128" s="26" t="s">
        <v>224</v>
      </c>
      <c r="G128" s="27" t="s">
        <v>148</v>
      </c>
      <c r="H128" s="28" t="s">
        <v>157</v>
      </c>
    </row>
    <row r="129" spans="1:8" ht="16.5" x14ac:dyDescent="0.45">
      <c r="A129" s="41">
        <v>18</v>
      </c>
      <c r="B129" s="42" t="s">
        <v>158</v>
      </c>
      <c r="C129" s="62">
        <v>0</v>
      </c>
      <c r="D129" s="25">
        <f t="shared" si="4"/>
        <v>0</v>
      </c>
      <c r="E129" s="26" t="s">
        <v>340</v>
      </c>
      <c r="F129" s="26" t="s">
        <v>224</v>
      </c>
      <c r="G129" s="27" t="s">
        <v>148</v>
      </c>
      <c r="H129" s="28" t="s">
        <v>159</v>
      </c>
    </row>
    <row r="130" spans="1:8" ht="16.5" x14ac:dyDescent="0.45">
      <c r="A130" s="41">
        <v>8</v>
      </c>
      <c r="B130" s="42" t="s">
        <v>160</v>
      </c>
      <c r="C130" s="62">
        <v>0</v>
      </c>
      <c r="D130" s="25">
        <f t="shared" si="4"/>
        <v>0</v>
      </c>
      <c r="E130" s="26" t="s">
        <v>340</v>
      </c>
      <c r="F130" s="26" t="s">
        <v>224</v>
      </c>
      <c r="G130" s="27" t="s">
        <v>148</v>
      </c>
      <c r="H130" s="28" t="s">
        <v>161</v>
      </c>
    </row>
    <row r="131" spans="1:8" ht="16.5" x14ac:dyDescent="0.45">
      <c r="A131" s="41">
        <v>15</v>
      </c>
      <c r="B131" s="42" t="s">
        <v>339</v>
      </c>
      <c r="C131" s="62">
        <v>0</v>
      </c>
      <c r="D131" s="29">
        <f t="shared" si="4"/>
        <v>0</v>
      </c>
      <c r="E131" s="30" t="s">
        <v>340</v>
      </c>
      <c r="F131" s="30" t="s">
        <v>224</v>
      </c>
      <c r="G131" s="31" t="s">
        <v>148</v>
      </c>
      <c r="H131" s="32" t="s">
        <v>162</v>
      </c>
    </row>
    <row r="132" spans="1:8" ht="16.5" x14ac:dyDescent="0.45">
      <c r="A132" s="43"/>
      <c r="B132" s="44" t="s">
        <v>163</v>
      </c>
      <c r="C132" s="63"/>
      <c r="D132" s="33"/>
      <c r="E132" s="34"/>
      <c r="F132" s="34"/>
      <c r="G132" s="35"/>
      <c r="H132" s="36"/>
    </row>
    <row r="133" spans="1:8" ht="16.5" x14ac:dyDescent="0.45">
      <c r="A133" s="41">
        <v>30</v>
      </c>
      <c r="B133" s="42" t="s">
        <v>341</v>
      </c>
      <c r="C133" s="62">
        <v>0</v>
      </c>
      <c r="D133" s="37">
        <f t="shared" si="4"/>
        <v>0</v>
      </c>
      <c r="E133" s="38" t="s">
        <v>276</v>
      </c>
      <c r="F133" s="38" t="s">
        <v>277</v>
      </c>
      <c r="G133" s="39" t="s">
        <v>130</v>
      </c>
      <c r="H133" s="40" t="s">
        <v>164</v>
      </c>
    </row>
    <row r="134" spans="1:8" ht="16.5" x14ac:dyDescent="0.45">
      <c r="A134" s="41">
        <v>22</v>
      </c>
      <c r="B134" s="42" t="s">
        <v>165</v>
      </c>
      <c r="C134" s="62">
        <v>0</v>
      </c>
      <c r="D134" s="25">
        <f t="shared" si="4"/>
        <v>0</v>
      </c>
      <c r="E134" s="26" t="s">
        <v>276</v>
      </c>
      <c r="F134" s="26" t="s">
        <v>277</v>
      </c>
      <c r="G134" s="27" t="s">
        <v>130</v>
      </c>
      <c r="H134" s="28" t="s">
        <v>166</v>
      </c>
    </row>
    <row r="135" spans="1:8" ht="16.5" x14ac:dyDescent="0.45">
      <c r="A135" s="41">
        <v>24</v>
      </c>
      <c r="B135" s="42" t="s">
        <v>167</v>
      </c>
      <c r="C135" s="62">
        <v>0</v>
      </c>
      <c r="D135" s="25">
        <f t="shared" si="4"/>
        <v>0</v>
      </c>
      <c r="E135" s="26" t="s">
        <v>276</v>
      </c>
      <c r="F135" s="26" t="s">
        <v>277</v>
      </c>
      <c r="G135" s="27" t="s">
        <v>130</v>
      </c>
      <c r="H135" s="28" t="s">
        <v>168</v>
      </c>
    </row>
    <row r="136" spans="1:8" ht="16.5" x14ac:dyDescent="0.45">
      <c r="A136" s="41">
        <v>5</v>
      </c>
      <c r="B136" s="42" t="s">
        <v>169</v>
      </c>
      <c r="C136" s="62">
        <v>0</v>
      </c>
      <c r="D136" s="25">
        <f t="shared" si="4"/>
        <v>0</v>
      </c>
      <c r="E136" s="26" t="s">
        <v>276</v>
      </c>
      <c r="F136" s="26" t="s">
        <v>277</v>
      </c>
      <c r="G136" s="27" t="s">
        <v>130</v>
      </c>
      <c r="H136" s="28" t="s">
        <v>170</v>
      </c>
    </row>
    <row r="137" spans="1:8" ht="16.5" x14ac:dyDescent="0.45">
      <c r="A137" s="41">
        <v>6</v>
      </c>
      <c r="B137" s="42" t="s">
        <v>342</v>
      </c>
      <c r="C137" s="62">
        <v>0</v>
      </c>
      <c r="D137" s="25">
        <f t="shared" si="4"/>
        <v>0</v>
      </c>
      <c r="E137" s="26" t="s">
        <v>276</v>
      </c>
      <c r="F137" s="26" t="s">
        <v>277</v>
      </c>
      <c r="G137" s="27" t="s">
        <v>130</v>
      </c>
      <c r="H137" s="28" t="s">
        <v>171</v>
      </c>
    </row>
    <row r="138" spans="1:8" ht="16.5" x14ac:dyDescent="0.45">
      <c r="A138" s="41">
        <v>18</v>
      </c>
      <c r="B138" s="42" t="s">
        <v>343</v>
      </c>
      <c r="C138" s="62">
        <v>0</v>
      </c>
      <c r="D138" s="25">
        <f t="shared" si="4"/>
        <v>0</v>
      </c>
      <c r="E138" s="26" t="s">
        <v>276</v>
      </c>
      <c r="F138" s="26" t="s">
        <v>277</v>
      </c>
      <c r="G138" s="27" t="s">
        <v>130</v>
      </c>
      <c r="H138" s="28" t="s">
        <v>172</v>
      </c>
    </row>
    <row r="139" spans="1:8" ht="16.5" x14ac:dyDescent="0.45">
      <c r="A139" s="41">
        <v>8</v>
      </c>
      <c r="B139" s="42" t="s">
        <v>219</v>
      </c>
      <c r="C139" s="62">
        <v>0</v>
      </c>
      <c r="D139" s="25">
        <f t="shared" si="4"/>
        <v>0</v>
      </c>
      <c r="E139" s="26" t="s">
        <v>276</v>
      </c>
      <c r="F139" s="26" t="s">
        <v>277</v>
      </c>
      <c r="G139" s="27" t="s">
        <v>130</v>
      </c>
      <c r="H139" s="28" t="s">
        <v>173</v>
      </c>
    </row>
    <row r="140" spans="1:8" ht="16.5" x14ac:dyDescent="0.45">
      <c r="A140" s="41">
        <v>15</v>
      </c>
      <c r="B140" s="42" t="s">
        <v>344</v>
      </c>
      <c r="C140" s="62">
        <v>0</v>
      </c>
      <c r="D140" s="29">
        <f t="shared" si="4"/>
        <v>0</v>
      </c>
      <c r="E140" s="30" t="s">
        <v>276</v>
      </c>
      <c r="F140" s="30" t="s">
        <v>277</v>
      </c>
      <c r="G140" s="31" t="s">
        <v>130</v>
      </c>
      <c r="H140" s="32" t="s">
        <v>174</v>
      </c>
    </row>
    <row r="141" spans="1:8" ht="16.5" x14ac:dyDescent="0.45">
      <c r="A141" s="43"/>
      <c r="B141" s="44" t="s">
        <v>207</v>
      </c>
      <c r="C141" s="63"/>
      <c r="D141" s="33"/>
      <c r="E141" s="34"/>
      <c r="F141" s="34"/>
      <c r="G141" s="35"/>
      <c r="H141" s="36"/>
    </row>
    <row r="142" spans="1:8" ht="16.5" x14ac:dyDescent="0.45">
      <c r="A142" s="41">
        <v>5</v>
      </c>
      <c r="B142" s="42" t="s">
        <v>365</v>
      </c>
      <c r="C142" s="62">
        <v>0</v>
      </c>
      <c r="D142" s="37">
        <f t="shared" ref="D142:D158" si="7">E142*C142</f>
        <v>0</v>
      </c>
      <c r="E142" s="38" t="s">
        <v>276</v>
      </c>
      <c r="F142" s="38" t="s">
        <v>277</v>
      </c>
      <c r="G142" s="39" t="s">
        <v>130</v>
      </c>
      <c r="H142" s="40" t="s">
        <v>175</v>
      </c>
    </row>
    <row r="143" spans="1:8" ht="16.5" x14ac:dyDescent="0.45">
      <c r="A143" s="43"/>
      <c r="B143" s="44" t="s">
        <v>176</v>
      </c>
      <c r="C143" s="63"/>
      <c r="D143" s="33"/>
      <c r="E143" s="34"/>
      <c r="F143" s="34"/>
      <c r="G143" s="35"/>
      <c r="H143" s="46"/>
    </row>
    <row r="144" spans="1:8" ht="16.5" x14ac:dyDescent="0.45">
      <c r="A144" s="41">
        <v>24</v>
      </c>
      <c r="B144" s="42" t="s">
        <v>366</v>
      </c>
      <c r="C144" s="62">
        <v>0</v>
      </c>
      <c r="D144" s="37">
        <f t="shared" si="7"/>
        <v>0</v>
      </c>
      <c r="E144" s="38" t="s">
        <v>223</v>
      </c>
      <c r="F144" s="38" t="s">
        <v>224</v>
      </c>
      <c r="G144" s="39" t="s">
        <v>59</v>
      </c>
      <c r="H144" s="40" t="s">
        <v>177</v>
      </c>
    </row>
    <row r="145" spans="1:8" ht="16.5" x14ac:dyDescent="0.45">
      <c r="A145" s="41">
        <v>5</v>
      </c>
      <c r="B145" s="42" t="s">
        <v>178</v>
      </c>
      <c r="C145" s="62">
        <v>0</v>
      </c>
      <c r="D145" s="25">
        <f t="shared" si="7"/>
        <v>0</v>
      </c>
      <c r="E145" s="26" t="s">
        <v>223</v>
      </c>
      <c r="F145" s="26" t="s">
        <v>224</v>
      </c>
      <c r="G145" s="27" t="s">
        <v>59</v>
      </c>
      <c r="H145" s="28" t="s">
        <v>179</v>
      </c>
    </row>
    <row r="146" spans="1:8" ht="16.5" x14ac:dyDescent="0.45">
      <c r="A146" s="41">
        <v>18</v>
      </c>
      <c r="B146" s="42" t="s">
        <v>367</v>
      </c>
      <c r="C146" s="62">
        <v>0</v>
      </c>
      <c r="D146" s="29">
        <f t="shared" si="7"/>
        <v>0</v>
      </c>
      <c r="E146" s="30" t="s">
        <v>223</v>
      </c>
      <c r="F146" s="30" t="s">
        <v>224</v>
      </c>
      <c r="G146" s="31" t="s">
        <v>59</v>
      </c>
      <c r="H146" s="32" t="s">
        <v>180</v>
      </c>
    </row>
    <row r="147" spans="1:8" ht="16.5" x14ac:dyDescent="0.45">
      <c r="A147" s="43"/>
      <c r="B147" s="44" t="s">
        <v>181</v>
      </c>
      <c r="C147" s="63"/>
      <c r="D147" s="33"/>
      <c r="E147" s="34"/>
      <c r="F147" s="34"/>
      <c r="G147" s="35"/>
      <c r="H147" s="36"/>
    </row>
    <row r="148" spans="1:8" ht="31" x14ac:dyDescent="0.45">
      <c r="A148" s="41"/>
      <c r="B148" s="67" t="s">
        <v>345</v>
      </c>
      <c r="C148" s="62">
        <v>0</v>
      </c>
      <c r="D148" s="37">
        <f t="shared" si="7"/>
        <v>0</v>
      </c>
      <c r="E148" s="38" t="s">
        <v>349</v>
      </c>
      <c r="F148" s="38" t="s">
        <v>350</v>
      </c>
      <c r="G148" s="39"/>
      <c r="H148" s="40"/>
    </row>
    <row r="149" spans="1:8" ht="16.5" x14ac:dyDescent="0.45">
      <c r="A149" s="41">
        <v>35</v>
      </c>
      <c r="B149" s="42" t="s">
        <v>346</v>
      </c>
      <c r="C149" s="62">
        <v>0</v>
      </c>
      <c r="D149" s="25">
        <f t="shared" si="7"/>
        <v>0</v>
      </c>
      <c r="E149" s="26" t="s">
        <v>351</v>
      </c>
      <c r="F149" s="26"/>
      <c r="G149" s="27" t="s">
        <v>352</v>
      </c>
      <c r="H149" s="28" t="s">
        <v>353</v>
      </c>
    </row>
    <row r="150" spans="1:8" ht="16.5" x14ac:dyDescent="0.45">
      <c r="A150" s="41">
        <v>35</v>
      </c>
      <c r="B150" s="42" t="s">
        <v>182</v>
      </c>
      <c r="C150" s="62">
        <v>0</v>
      </c>
      <c r="D150" s="25">
        <f t="shared" si="7"/>
        <v>0</v>
      </c>
      <c r="E150" s="26" t="s">
        <v>354</v>
      </c>
      <c r="F150" s="26"/>
      <c r="G150" s="27" t="s">
        <v>355</v>
      </c>
      <c r="H150" s="28" t="s">
        <v>183</v>
      </c>
    </row>
    <row r="151" spans="1:8" ht="16.5" x14ac:dyDescent="0.45">
      <c r="A151" s="41">
        <v>35</v>
      </c>
      <c r="B151" s="42" t="s">
        <v>184</v>
      </c>
      <c r="C151" s="62">
        <v>0</v>
      </c>
      <c r="D151" s="25">
        <f t="shared" si="7"/>
        <v>0</v>
      </c>
      <c r="E151" s="26" t="s">
        <v>356</v>
      </c>
      <c r="F151" s="26"/>
      <c r="G151" s="27" t="s">
        <v>185</v>
      </c>
      <c r="H151" s="28" t="s">
        <v>186</v>
      </c>
    </row>
    <row r="152" spans="1:8" ht="16.5" x14ac:dyDescent="0.45">
      <c r="A152" s="41">
        <v>35</v>
      </c>
      <c r="B152" s="42" t="s">
        <v>347</v>
      </c>
      <c r="C152" s="62">
        <v>0</v>
      </c>
      <c r="D152" s="25">
        <f t="shared" si="7"/>
        <v>0</v>
      </c>
      <c r="E152" s="26" t="s">
        <v>357</v>
      </c>
      <c r="F152" s="26"/>
      <c r="G152" s="27" t="s">
        <v>187</v>
      </c>
      <c r="H152" s="28" t="s">
        <v>188</v>
      </c>
    </row>
    <row r="153" spans="1:8" ht="16.5" x14ac:dyDescent="0.45">
      <c r="A153" s="41">
        <v>35</v>
      </c>
      <c r="B153" s="42" t="s">
        <v>189</v>
      </c>
      <c r="C153" s="62">
        <v>0</v>
      </c>
      <c r="D153" s="25">
        <f t="shared" si="7"/>
        <v>0</v>
      </c>
      <c r="E153" s="26" t="s">
        <v>358</v>
      </c>
      <c r="F153" s="26"/>
      <c r="G153" s="27" t="s">
        <v>190</v>
      </c>
      <c r="H153" s="28" t="s">
        <v>191</v>
      </c>
    </row>
    <row r="154" spans="1:8" ht="16.5" x14ac:dyDescent="0.45">
      <c r="A154" s="41">
        <v>35</v>
      </c>
      <c r="B154" s="42" t="s">
        <v>192</v>
      </c>
      <c r="C154" s="62">
        <v>0</v>
      </c>
      <c r="D154" s="25">
        <f t="shared" si="7"/>
        <v>0</v>
      </c>
      <c r="E154" s="26" t="s">
        <v>359</v>
      </c>
      <c r="F154" s="26"/>
      <c r="G154" s="27" t="s">
        <v>193</v>
      </c>
      <c r="H154" s="28" t="s">
        <v>194</v>
      </c>
    </row>
    <row r="155" spans="1:8" ht="16.5" x14ac:dyDescent="0.45">
      <c r="A155" s="41">
        <v>35</v>
      </c>
      <c r="B155" s="42" t="s">
        <v>195</v>
      </c>
      <c r="C155" s="62">
        <v>0</v>
      </c>
      <c r="D155" s="25">
        <f t="shared" si="7"/>
        <v>0</v>
      </c>
      <c r="E155" s="26" t="s">
        <v>360</v>
      </c>
      <c r="F155" s="26" t="s">
        <v>196</v>
      </c>
      <c r="G155" s="27" t="s">
        <v>197</v>
      </c>
      <c r="H155" s="28" t="s">
        <v>198</v>
      </c>
    </row>
    <row r="156" spans="1:8" ht="16.5" x14ac:dyDescent="0.45">
      <c r="A156" s="41">
        <v>35</v>
      </c>
      <c r="B156" s="42" t="s">
        <v>199</v>
      </c>
      <c r="C156" s="62">
        <v>0</v>
      </c>
      <c r="D156" s="25">
        <f t="shared" si="7"/>
        <v>0</v>
      </c>
      <c r="E156" s="26" t="s">
        <v>361</v>
      </c>
      <c r="F156" s="26" t="s">
        <v>200</v>
      </c>
      <c r="G156" s="27" t="s">
        <v>201</v>
      </c>
      <c r="H156" s="28" t="s">
        <v>202</v>
      </c>
    </row>
    <row r="157" spans="1:8" ht="16.5" x14ac:dyDescent="0.45">
      <c r="A157" s="41">
        <v>35</v>
      </c>
      <c r="B157" s="42" t="s">
        <v>348</v>
      </c>
      <c r="C157" s="62">
        <v>0</v>
      </c>
      <c r="D157" s="25">
        <f t="shared" si="7"/>
        <v>0</v>
      </c>
      <c r="E157" s="26" t="s">
        <v>362</v>
      </c>
      <c r="F157" s="26" t="s">
        <v>363</v>
      </c>
      <c r="G157" s="27" t="s">
        <v>104</v>
      </c>
      <c r="H157" s="28" t="s">
        <v>364</v>
      </c>
    </row>
    <row r="158" spans="1:8" ht="16.5" x14ac:dyDescent="0.45">
      <c r="A158" s="45">
        <v>35</v>
      </c>
      <c r="B158" s="42" t="s">
        <v>203</v>
      </c>
      <c r="C158" s="62">
        <v>0</v>
      </c>
      <c r="D158" s="25">
        <f t="shared" si="7"/>
        <v>0</v>
      </c>
      <c r="E158" s="30" t="s">
        <v>358</v>
      </c>
      <c r="F158" s="30" t="s">
        <v>306</v>
      </c>
      <c r="G158" s="31" t="s">
        <v>204</v>
      </c>
      <c r="H158" s="32" t="s">
        <v>205</v>
      </c>
    </row>
    <row r="159" spans="1:8" ht="19" x14ac:dyDescent="0.55000000000000004">
      <c r="A159" s="2"/>
      <c r="B159" s="3" t="s">
        <v>208</v>
      </c>
      <c r="C159" s="4">
        <f>SUM(C4:C158)</f>
        <v>0</v>
      </c>
      <c r="D159" s="5">
        <f>SUM(D4:D158)</f>
        <v>0</v>
      </c>
      <c r="E159" s="6"/>
      <c r="F159" s="7"/>
      <c r="G159" s="8"/>
      <c r="H159" s="9"/>
    </row>
    <row r="160" spans="1:8" ht="19" x14ac:dyDescent="0.55000000000000004">
      <c r="A160" s="10"/>
      <c r="B160" s="11" t="s">
        <v>206</v>
      </c>
      <c r="C160" s="4"/>
      <c r="D160" s="12">
        <f>(D159-SUM(D124:D131))*0.2</f>
        <v>0</v>
      </c>
      <c r="E160" s="13"/>
      <c r="H160" s="15"/>
    </row>
    <row r="161" spans="1:8" ht="19.5" thickBot="1" x14ac:dyDescent="0.6">
      <c r="A161" s="16"/>
      <c r="B161" s="17" t="s">
        <v>209</v>
      </c>
      <c r="C161" s="18"/>
      <c r="D161" s="19">
        <f>D159+D160</f>
        <v>0</v>
      </c>
      <c r="E161" s="20"/>
      <c r="F161" s="21"/>
      <c r="G161" s="22"/>
      <c r="H161" s="23"/>
    </row>
    <row r="164" spans="1:8" x14ac:dyDescent="0.4">
      <c r="D164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Carey</dc:creator>
  <cp:lastModifiedBy>leanne houghton</cp:lastModifiedBy>
  <dcterms:created xsi:type="dcterms:W3CDTF">2024-03-15T11:56:40Z</dcterms:created>
  <dcterms:modified xsi:type="dcterms:W3CDTF">2025-02-06T10:48:29Z</dcterms:modified>
</cp:coreProperties>
</file>